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1435" windowHeight="9435"/>
  </bookViews>
  <sheets>
    <sheet name="Revision History" sheetId="4" r:id="rId1"/>
    <sheet name="Impedance" sheetId="5" r:id="rId2"/>
    <sheet name="HDMI" sheetId="18" r:id="rId3"/>
    <sheet name="DP" sheetId="6" r:id="rId4"/>
    <sheet name="LVDS" sheetId="7" r:id="rId5"/>
    <sheet name="eDP" sheetId="21" r:id="rId6"/>
    <sheet name="SATA" sheetId="8" r:id="rId7"/>
    <sheet name="PCIe" sheetId="9" r:id="rId8"/>
    <sheet name="USB 2.0" sheetId="19" r:id="rId9"/>
    <sheet name="USB 3.0" sheetId="10" r:id="rId10"/>
    <sheet name="LAN" sheetId="11" r:id="rId11"/>
    <sheet name="HD_Audio" sheetId="12" r:id="rId12"/>
    <sheet name="SD" sheetId="13" r:id="rId13"/>
    <sheet name="LPC" sheetId="14" r:id="rId14"/>
    <sheet name="SPI" sheetId="15" r:id="rId15"/>
    <sheet name="SMB" sheetId="16" r:id="rId16"/>
    <sheet name="NOTE" sheetId="17" r:id="rId17"/>
  </sheets>
  <externalReferences>
    <externalReference r:id="rId18"/>
  </externalReferences>
  <definedNames>
    <definedName name="_M_DATA_A0_2">[1]Sheet1!$E$281</definedName>
    <definedName name="_M_DATA_A1_2">[1]Sheet1!$E$282</definedName>
    <definedName name="_M_DATA_A10_2">[1]Sheet1!$E$283</definedName>
    <definedName name="_M_DATA_A11_2">[1]Sheet1!$E$284</definedName>
    <definedName name="_M_DATA_A12_2">[1]Sheet1!$E$285</definedName>
    <definedName name="_M_DATA_A13_2">[1]Sheet1!$E$286</definedName>
    <definedName name="_M_DATA_A14_2">[1]Sheet1!$E$287</definedName>
    <definedName name="_M_DATA_A15_2">[1]Sheet1!$E$288</definedName>
    <definedName name="_M_DATA_A16_2">[1]Sheet1!$E$289</definedName>
    <definedName name="_M_DATA_A17_2">[1]Sheet1!$E$290</definedName>
    <definedName name="_M_DATA_A18_2">[1]Sheet1!$E$291</definedName>
    <definedName name="_M_DATA_A19_2">[1]Sheet1!$E$292</definedName>
    <definedName name="_M_DATA_A2_2">[1]Sheet1!$E$293</definedName>
    <definedName name="_M_DATA_A20_2">[1]Sheet1!$E$294</definedName>
    <definedName name="_M_DATA_A21_2">[1]Sheet1!$E$295</definedName>
    <definedName name="_M_DATA_A22_2">[1]Sheet1!$E$296</definedName>
    <definedName name="_M_DATA_A23_2">[1]Sheet1!$E$297</definedName>
    <definedName name="_M_DATA_A24_2">[1]Sheet1!$E$298</definedName>
    <definedName name="_M_DATA_A25_2">[1]Sheet1!$E$299</definedName>
    <definedName name="_M_DATA_A26_2">[1]Sheet1!$E$300</definedName>
    <definedName name="_M_DATA_A27_2">[1]Sheet1!$E$301</definedName>
    <definedName name="_M_DATA_A28_2">[1]Sheet1!$E$302</definedName>
    <definedName name="_M_DATA_A29_2">[1]Sheet1!$E$303</definedName>
    <definedName name="_M_DATA_A3_2">[1]Sheet1!$E$304</definedName>
    <definedName name="_M_DATA_A30_2">[1]Sheet1!$E$305</definedName>
    <definedName name="_M_DATA_A31_2">[1]Sheet1!$E$306</definedName>
    <definedName name="_M_DATA_A32_2">[1]Sheet1!$E$307</definedName>
    <definedName name="_M_DATA_A33_2">[1]Sheet1!$E$308</definedName>
    <definedName name="_M_DATA_A34_2">[1]Sheet1!$E$309</definedName>
    <definedName name="_M_DATA_A35_2">[1]Sheet1!$E$310</definedName>
    <definedName name="_M_DATA_A36_2">[1]Sheet1!$E$311</definedName>
    <definedName name="_M_DATA_A37_2">[1]Sheet1!$E$312</definedName>
    <definedName name="_M_DATA_A38_2">[1]Sheet1!$E$313</definedName>
    <definedName name="_M_DATA_A39_2">[1]Sheet1!$E$314</definedName>
    <definedName name="_M_DATA_A4_2">[1]Sheet1!$E$315</definedName>
    <definedName name="_M_DATA_A40_2">[1]Sheet1!$E$316</definedName>
    <definedName name="_M_DATA_A41_2">[1]Sheet1!$E$317</definedName>
    <definedName name="_M_DATA_A42_2">[1]Sheet1!$E$318</definedName>
    <definedName name="_M_DATA_A43_2">[1]Sheet1!$E$319</definedName>
    <definedName name="_M_DATA_A44_2">[1]Sheet1!$E$320</definedName>
    <definedName name="_M_DATA_A45_2">[1]Sheet1!$E$321</definedName>
    <definedName name="_M_DATA_A46_2">[1]Sheet1!$E$322</definedName>
    <definedName name="_M_DATA_A47_2">[1]Sheet1!$E$323</definedName>
    <definedName name="_M_DATA_A48_2">[1]Sheet1!$E$324</definedName>
    <definedName name="_M_DATA_A49_2">[1]Sheet1!$E$325</definedName>
    <definedName name="_M_DATA_A5_2">[1]Sheet1!$E$326</definedName>
    <definedName name="_M_DATA_A50_2">[1]Sheet1!$E$327</definedName>
    <definedName name="_M_DATA_A51_2">[1]Sheet1!$E$328</definedName>
    <definedName name="_M_DATA_A52_2">[1]Sheet1!$E$329</definedName>
    <definedName name="_M_DATA_A53_2">[1]Sheet1!$E$330</definedName>
    <definedName name="_M_DATA_A54_2">[1]Sheet1!$E$331</definedName>
    <definedName name="_M_DATA_A55_2">[1]Sheet1!$E$332</definedName>
    <definedName name="_M_DATA_A56_2">[1]Sheet1!$E$333</definedName>
    <definedName name="_M_DATA_A57_2">[1]Sheet1!$E$334</definedName>
    <definedName name="_M_DATA_A58_2">[1]Sheet1!$E$335</definedName>
    <definedName name="_M_DATA_A59_2">[1]Sheet1!$E$336</definedName>
    <definedName name="_M_DATA_A6_2">[1]Sheet1!$E$337</definedName>
    <definedName name="_M_DATA_A60_2">[1]Sheet1!$E$338</definedName>
    <definedName name="_M_DATA_A61_2">[1]Sheet1!$E$339</definedName>
    <definedName name="_M_DATA_A62_2">[1]Sheet1!$E$340</definedName>
    <definedName name="_M_DATA_A63_2">[1]Sheet1!$E$341</definedName>
    <definedName name="_M_DATA_A7_2">[1]Sheet1!$E$342</definedName>
    <definedName name="_M_DATA_A8_2">[1]Sheet1!$E$343</definedName>
    <definedName name="_M_DATA_A9_2">[1]Sheet1!$E$344</definedName>
    <definedName name="_M_DQM_A0_2">[1]Sheet1!$E$346</definedName>
    <definedName name="_M_DQM_A1_2">[1]Sheet1!$E$347</definedName>
    <definedName name="_M_DQM_A2_2">[1]Sheet1!$E$348</definedName>
    <definedName name="_M_DQM_A3_2">[1]Sheet1!$E$349</definedName>
    <definedName name="_M_DQM_A4_2">[1]Sheet1!$E$350</definedName>
    <definedName name="_M_DQM_A5_2">[1]Sheet1!$E$351</definedName>
    <definedName name="_M_DQM_A6_2">[1]Sheet1!$E$352</definedName>
    <definedName name="_M_DQM_A7_2">[1]Sheet1!$E$353</definedName>
    <definedName name="_M_DQS_A_0_2">[1]Sheet1!$E$355</definedName>
    <definedName name="_M_DQS_A_1_2">[1]Sheet1!$E$356</definedName>
    <definedName name="_M_DQS_A_2_2">[1]Sheet1!$E$357</definedName>
    <definedName name="_M_DQS_A_3_2">[1]Sheet1!$E$358</definedName>
    <definedName name="_M_DQS_A_4_2">[1]Sheet1!$E$359</definedName>
    <definedName name="_M_DQS_A_5_2">[1]Sheet1!$E$360</definedName>
    <definedName name="_M_DQS_A_6_2">[1]Sheet1!$E$361</definedName>
    <definedName name="_M_DQS_A_7_2">[1]Sheet1!$E$362</definedName>
    <definedName name="_M_DQS_A0_2">[1]Sheet1!$E$363</definedName>
    <definedName name="_M_DQS_A1_2">[1]Sheet1!$E$364</definedName>
    <definedName name="_M_DQS_A2_2">[1]Sheet1!$E$365</definedName>
    <definedName name="_M_DQS_A3_2">[1]Sheet1!$E$366</definedName>
    <definedName name="_M_DQS_A4_2">[1]Sheet1!$E$367</definedName>
    <definedName name="_M_DQS_A5_2">[1]Sheet1!$E$368</definedName>
    <definedName name="_M_DQS_A6_2">[1]Sheet1!$E$369</definedName>
    <definedName name="_M_DQS_A7_2">[1]Sheet1!$E$370</definedName>
    <definedName name="CompPlacement" localSheetId="3">#REF!</definedName>
    <definedName name="CompPlacement" localSheetId="11">#REF!</definedName>
    <definedName name="CompPlacement" localSheetId="2">#REF!</definedName>
    <definedName name="CompPlacement" localSheetId="1">#REF!</definedName>
    <definedName name="CompPlacement" localSheetId="10">#REF!</definedName>
    <definedName name="CompPlacement" localSheetId="13">#REF!</definedName>
    <definedName name="CompPlacement" localSheetId="4">#REF!</definedName>
    <definedName name="CompPlacement" localSheetId="16">#REF!</definedName>
    <definedName name="CompPlacement" localSheetId="7">#REF!</definedName>
    <definedName name="CompPlacement" localSheetId="6">#REF!</definedName>
    <definedName name="CompPlacement" localSheetId="12">#REF!</definedName>
    <definedName name="CompPlacement" localSheetId="15">#REF!</definedName>
    <definedName name="CompPlacement" localSheetId="14">#REF!</definedName>
    <definedName name="CompPlacement" localSheetId="8">#REF!</definedName>
    <definedName name="CompPlacement" localSheetId="9">#REF!</definedName>
    <definedName name="CompPlacement">#REF!</definedName>
    <definedName name="CompType" localSheetId="3">#REF!</definedName>
    <definedName name="CompType" localSheetId="11">#REF!</definedName>
    <definedName name="CompType" localSheetId="2">#REF!</definedName>
    <definedName name="CompType" localSheetId="1">#REF!</definedName>
    <definedName name="CompType" localSheetId="10">#REF!</definedName>
    <definedName name="CompType" localSheetId="13">#REF!</definedName>
    <definedName name="CompType" localSheetId="4">#REF!</definedName>
    <definedName name="CompType" localSheetId="16">#REF!</definedName>
    <definedName name="CompType" localSheetId="7">#REF!</definedName>
    <definedName name="CompType" localSheetId="6">#REF!</definedName>
    <definedName name="CompType" localSheetId="12">#REF!</definedName>
    <definedName name="CompType" localSheetId="15">#REF!</definedName>
    <definedName name="CompType" localSheetId="14">#REF!</definedName>
    <definedName name="CompType" localSheetId="8">#REF!</definedName>
    <definedName name="CompType" localSheetId="9">#REF!</definedName>
    <definedName name="CompType">#REF!</definedName>
    <definedName name="MeasureUnits" localSheetId="3">#REF!</definedName>
    <definedName name="MeasureUnits" localSheetId="11">#REF!</definedName>
    <definedName name="MeasureUnits" localSheetId="2">#REF!</definedName>
    <definedName name="MeasureUnits" localSheetId="1">#REF!</definedName>
    <definedName name="MeasureUnits" localSheetId="10">#REF!</definedName>
    <definedName name="MeasureUnits" localSheetId="13">#REF!</definedName>
    <definedName name="MeasureUnits" localSheetId="4">#REF!</definedName>
    <definedName name="MeasureUnits" localSheetId="16">#REF!</definedName>
    <definedName name="MeasureUnits" localSheetId="7">#REF!</definedName>
    <definedName name="MeasureUnits" localSheetId="6">#REF!</definedName>
    <definedName name="MeasureUnits" localSheetId="12">#REF!</definedName>
    <definedName name="MeasureUnits" localSheetId="15">#REF!</definedName>
    <definedName name="MeasureUnits" localSheetId="14">#REF!</definedName>
    <definedName name="MeasureUnits" localSheetId="8">#REF!</definedName>
    <definedName name="MeasureUnits" localSheetId="9">#REF!</definedName>
    <definedName name="MeasureUnits">#REF!</definedName>
    <definedName name="SDRAMArray" localSheetId="3">#REF!</definedName>
    <definedName name="SDRAMArray" localSheetId="11">#REF!</definedName>
    <definedName name="SDRAMArray" localSheetId="2">#REF!</definedName>
    <definedName name="SDRAMArray" localSheetId="1">#REF!</definedName>
    <definedName name="SDRAMArray" localSheetId="10">#REF!</definedName>
    <definedName name="SDRAMArray" localSheetId="13">#REF!</definedName>
    <definedName name="SDRAMArray" localSheetId="4">#REF!</definedName>
    <definedName name="SDRAMArray" localSheetId="16">#REF!</definedName>
    <definedName name="SDRAMArray" localSheetId="7">#REF!</definedName>
    <definedName name="SDRAMArray" localSheetId="6">#REF!</definedName>
    <definedName name="SDRAMArray" localSheetId="12">#REF!</definedName>
    <definedName name="SDRAMArray" localSheetId="15">#REF!</definedName>
    <definedName name="SDRAMArray" localSheetId="14">#REF!</definedName>
    <definedName name="SDRAMArray" localSheetId="8">#REF!</definedName>
    <definedName name="SDRAMArray" localSheetId="9">#REF!</definedName>
    <definedName name="SDRAMArray">#REF!</definedName>
    <definedName name="SDRAMArrayStart" localSheetId="3">#REF!</definedName>
    <definedName name="SDRAMArrayStart" localSheetId="11">#REF!</definedName>
    <definedName name="SDRAMArrayStart" localSheetId="2">#REF!</definedName>
    <definedName name="SDRAMArrayStart" localSheetId="1">#REF!</definedName>
    <definedName name="SDRAMArrayStart" localSheetId="10">#REF!</definedName>
    <definedName name="SDRAMArrayStart" localSheetId="13">#REF!</definedName>
    <definedName name="SDRAMArrayStart" localSheetId="4">#REF!</definedName>
    <definedName name="SDRAMArrayStart" localSheetId="16">#REF!</definedName>
    <definedName name="SDRAMArrayStart" localSheetId="7">#REF!</definedName>
    <definedName name="SDRAMArrayStart" localSheetId="6">#REF!</definedName>
    <definedName name="SDRAMArrayStart" localSheetId="12">#REF!</definedName>
    <definedName name="SDRAMArrayStart" localSheetId="15">#REF!</definedName>
    <definedName name="SDRAMArrayStart" localSheetId="14">#REF!</definedName>
    <definedName name="SDRAMArrayStart" localSheetId="8">#REF!</definedName>
    <definedName name="SDRAMArrayStart" localSheetId="9">#REF!</definedName>
    <definedName name="SDRAMArrayStart">#REF!</definedName>
    <definedName name="SODIMMSupport" localSheetId="3">#REF!</definedName>
    <definedName name="SODIMMSupport" localSheetId="11">#REF!</definedName>
    <definedName name="SODIMMSupport" localSheetId="2">#REF!</definedName>
    <definedName name="SODIMMSupport" localSheetId="1">#REF!</definedName>
    <definedName name="SODIMMSupport" localSheetId="10">#REF!</definedName>
    <definedName name="SODIMMSupport" localSheetId="13">#REF!</definedName>
    <definedName name="SODIMMSupport" localSheetId="4">#REF!</definedName>
    <definedName name="SODIMMSupport" localSheetId="16">#REF!</definedName>
    <definedName name="SODIMMSupport" localSheetId="7">#REF!</definedName>
    <definedName name="SODIMMSupport" localSheetId="6">#REF!</definedName>
    <definedName name="SODIMMSupport" localSheetId="12">#REF!</definedName>
    <definedName name="SODIMMSupport" localSheetId="15">#REF!</definedName>
    <definedName name="SODIMMSupport" localSheetId="14">#REF!</definedName>
    <definedName name="SODIMMSupport" localSheetId="8">#REF!</definedName>
    <definedName name="SODIMMSupport" localSheetId="9">#REF!</definedName>
    <definedName name="SODIMMSupport">#REF!</definedName>
  </definedNames>
  <calcPr calcId="145621"/>
</workbook>
</file>

<file path=xl/calcChain.xml><?xml version="1.0" encoding="utf-8"?>
<calcChain xmlns="http://schemas.openxmlformats.org/spreadsheetml/2006/main">
  <c r="G6" i="6" l="1"/>
  <c r="G5" i="6"/>
  <c r="G4" i="6"/>
  <c r="G12" i="6"/>
  <c r="G7" i="6"/>
  <c r="G11" i="6"/>
  <c r="G9" i="6"/>
  <c r="G10" i="6"/>
  <c r="E3" i="6"/>
  <c r="G6" i="21"/>
  <c r="G4" i="21"/>
  <c r="G12" i="21"/>
  <c r="E12" i="21"/>
  <c r="G11" i="21"/>
  <c r="E11" i="21"/>
  <c r="G10" i="21"/>
  <c r="E10" i="21"/>
  <c r="G9" i="21"/>
  <c r="E9" i="21"/>
  <c r="G8" i="21"/>
  <c r="E8" i="21"/>
  <c r="G7" i="21"/>
  <c r="E7" i="21"/>
  <c r="E6" i="21"/>
  <c r="G5" i="21"/>
  <c r="E5" i="21"/>
  <c r="E4" i="21"/>
  <c r="E3" i="21"/>
  <c r="G4" i="14"/>
  <c r="G7" i="12"/>
  <c r="G6" i="12"/>
  <c r="G5" i="12"/>
  <c r="G4" i="12"/>
  <c r="G10" i="10" l="1"/>
  <c r="E10" i="10"/>
  <c r="E9" i="10"/>
  <c r="G8" i="10"/>
  <c r="E8" i="10"/>
  <c r="E7" i="10"/>
  <c r="E16" i="19" l="1"/>
  <c r="G16" i="19"/>
  <c r="E15" i="19"/>
  <c r="E3" i="7" l="1"/>
  <c r="E4" i="16" l="1"/>
  <c r="E3" i="16"/>
  <c r="G14" i="19"/>
  <c r="E14" i="19"/>
  <c r="E13" i="19"/>
  <c r="G12" i="19"/>
  <c r="E12" i="19"/>
  <c r="E11" i="19"/>
  <c r="G10" i="19"/>
  <c r="E10" i="19"/>
  <c r="E9" i="19"/>
  <c r="G8" i="19"/>
  <c r="E8" i="19"/>
  <c r="E7" i="19"/>
  <c r="G6" i="19"/>
  <c r="E6" i="19"/>
  <c r="E5" i="19"/>
  <c r="G4" i="19"/>
  <c r="E4" i="19"/>
  <c r="E3" i="19"/>
  <c r="G22" i="7"/>
  <c r="G21" i="7"/>
  <c r="G20" i="7"/>
  <c r="G19" i="7"/>
  <c r="G18" i="7"/>
  <c r="G17" i="7"/>
  <c r="G16" i="7"/>
  <c r="G15" i="7"/>
  <c r="G14" i="7"/>
  <c r="G13" i="7"/>
  <c r="E22" i="7"/>
  <c r="E21" i="7"/>
  <c r="E20" i="7"/>
  <c r="E19" i="7"/>
  <c r="E18" i="7"/>
  <c r="E17" i="7"/>
  <c r="E16" i="7"/>
  <c r="E15" i="7"/>
  <c r="E14" i="7"/>
  <c r="E13" i="7"/>
  <c r="G12" i="18"/>
  <c r="E12" i="18"/>
  <c r="E11" i="18"/>
  <c r="G10" i="18"/>
  <c r="E10" i="18"/>
  <c r="G9" i="18"/>
  <c r="E9" i="18"/>
  <c r="G8" i="18"/>
  <c r="E8" i="18"/>
  <c r="G7" i="18"/>
  <c r="E7" i="18"/>
  <c r="G6" i="18"/>
  <c r="E6" i="18"/>
  <c r="G5" i="18"/>
  <c r="E5" i="18"/>
  <c r="G4" i="18"/>
  <c r="E4" i="18"/>
  <c r="E3" i="18"/>
  <c r="G4" i="16" l="1"/>
  <c r="E3" i="15"/>
  <c r="E4" i="15"/>
  <c r="G4" i="15"/>
  <c r="E5" i="15"/>
  <c r="G5" i="15"/>
  <c r="E6" i="15"/>
  <c r="G6" i="15"/>
  <c r="E3" i="14"/>
  <c r="E4" i="14"/>
  <c r="E5" i="14"/>
  <c r="G5" i="14"/>
  <c r="E6" i="14"/>
  <c r="G6" i="14"/>
  <c r="E7" i="14"/>
  <c r="G7" i="14"/>
  <c r="E8" i="14"/>
  <c r="G8" i="14"/>
  <c r="E9" i="14"/>
  <c r="G9" i="14"/>
  <c r="G4" i="13"/>
  <c r="G5" i="13"/>
  <c r="G6" i="13"/>
  <c r="G7" i="13"/>
  <c r="G8" i="13"/>
  <c r="E3" i="12"/>
  <c r="E4" i="12"/>
  <c r="E5" i="12"/>
  <c r="E6" i="12"/>
  <c r="E7" i="12"/>
  <c r="E3" i="11"/>
  <c r="E4" i="11"/>
  <c r="G4" i="11"/>
  <c r="E5" i="11"/>
  <c r="G5" i="11"/>
  <c r="E6" i="11"/>
  <c r="G6" i="11"/>
  <c r="E7" i="11"/>
  <c r="G7" i="11"/>
  <c r="E8" i="11"/>
  <c r="G8" i="11"/>
  <c r="E9" i="11"/>
  <c r="G9" i="11"/>
  <c r="E10" i="11"/>
  <c r="G10" i="11"/>
  <c r="E3" i="10"/>
  <c r="E4" i="10"/>
  <c r="G4" i="10"/>
  <c r="E5" i="10"/>
  <c r="E6" i="10"/>
  <c r="G6" i="10"/>
  <c r="E3" i="9"/>
  <c r="E4" i="9"/>
  <c r="G4" i="9"/>
  <c r="E5" i="9"/>
  <c r="E6" i="9"/>
  <c r="G6" i="9"/>
  <c r="E7" i="9"/>
  <c r="E8" i="9"/>
  <c r="G8" i="9"/>
  <c r="E9" i="9"/>
  <c r="E10" i="9"/>
  <c r="G10" i="9"/>
  <c r="E11" i="9"/>
  <c r="E12" i="9"/>
  <c r="G12" i="9"/>
  <c r="E13" i="9"/>
  <c r="E14" i="9"/>
  <c r="G14" i="9"/>
  <c r="E3" i="8"/>
  <c r="E4" i="8"/>
  <c r="G4" i="8"/>
  <c r="E5" i="8"/>
  <c r="E6" i="8"/>
  <c r="G6" i="8"/>
  <c r="E7" i="8"/>
  <c r="E8" i="8"/>
  <c r="G8" i="8"/>
  <c r="E9" i="8"/>
  <c r="E10" i="8"/>
  <c r="G10" i="8"/>
  <c r="E4" i="7"/>
  <c r="G4" i="7"/>
  <c r="E5" i="7"/>
  <c r="G5" i="7"/>
  <c r="E6" i="7"/>
  <c r="G6" i="7"/>
  <c r="E7" i="7"/>
  <c r="G7" i="7"/>
  <c r="E8" i="7"/>
  <c r="G8" i="7"/>
  <c r="E9" i="7"/>
  <c r="G9" i="7"/>
  <c r="E10" i="7"/>
  <c r="G10" i="7"/>
  <c r="E11" i="7"/>
  <c r="G11" i="7"/>
  <c r="E12" i="7"/>
  <c r="G12" i="7"/>
  <c r="E4" i="6"/>
  <c r="E5" i="6"/>
  <c r="E6" i="6"/>
  <c r="E7" i="6"/>
  <c r="E8" i="6"/>
  <c r="G8" i="6"/>
  <c r="E9" i="6"/>
  <c r="E10" i="6"/>
  <c r="E11" i="6"/>
  <c r="E12" i="6"/>
</calcChain>
</file>

<file path=xl/sharedStrings.xml><?xml version="1.0" encoding="utf-8"?>
<sst xmlns="http://schemas.openxmlformats.org/spreadsheetml/2006/main" count="552" uniqueCount="407">
  <si>
    <t>Revision</t>
    <phoneticPr fontId="4" type="noConversion"/>
  </si>
  <si>
    <t>Date</t>
    <phoneticPr fontId="4" type="noConversion"/>
  </si>
  <si>
    <t>Description</t>
    <phoneticPr fontId="4" type="noConversion"/>
  </si>
  <si>
    <t>V 1.0</t>
    <phoneticPr fontId="4" type="noConversion"/>
  </si>
  <si>
    <t>Initial Release.</t>
    <phoneticPr fontId="4" type="noConversion"/>
  </si>
  <si>
    <t xml:space="preserve"> </t>
    <phoneticPr fontId="4" type="noConversion"/>
  </si>
  <si>
    <t>Zo=50ohm</t>
  </si>
  <si>
    <t>SMbus</t>
    <phoneticPr fontId="4" type="noConversion"/>
  </si>
  <si>
    <t>SPI</t>
    <phoneticPr fontId="4" type="noConversion"/>
  </si>
  <si>
    <t>LPC</t>
    <phoneticPr fontId="4" type="noConversion"/>
  </si>
  <si>
    <t>Zo=50ohm</t>
    <phoneticPr fontId="4" type="noConversion"/>
  </si>
  <si>
    <t>HD_Audio</t>
    <phoneticPr fontId="4" type="noConversion"/>
  </si>
  <si>
    <t>LAN</t>
    <phoneticPr fontId="4" type="noConversion"/>
  </si>
  <si>
    <t>PCIe</t>
    <phoneticPr fontId="4" type="noConversion"/>
  </si>
  <si>
    <t>SATA</t>
    <phoneticPr fontId="4" type="noConversion"/>
  </si>
  <si>
    <t>impedances</t>
    <phoneticPr fontId="4" type="noConversion"/>
  </si>
  <si>
    <t>I/O Interfaces</t>
  </si>
  <si>
    <t>Zo=50ohm</t>
    <phoneticPr fontId="31" type="noConversion"/>
  </si>
  <si>
    <t>Target</t>
    <phoneticPr fontId="31" type="noConversion"/>
  </si>
  <si>
    <t>Target</t>
    <phoneticPr fontId="31" type="noConversion"/>
  </si>
  <si>
    <t>Space with other signals (mil)</t>
    <phoneticPr fontId="31" type="noConversion"/>
  </si>
  <si>
    <t>Impedances</t>
    <phoneticPr fontId="4" type="noConversion"/>
  </si>
  <si>
    <t>Via limit</t>
    <phoneticPr fontId="4" type="noConversion"/>
  </si>
  <si>
    <t>Mismatch limit</t>
    <phoneticPr fontId="31" type="noConversion"/>
  </si>
  <si>
    <t>Via</t>
    <phoneticPr fontId="4" type="noConversion"/>
  </si>
  <si>
    <t>Mismatch</t>
    <phoneticPr fontId="31" type="noConversion"/>
  </si>
  <si>
    <t>Trace Length(mil)</t>
    <phoneticPr fontId="4" type="noConversion"/>
  </si>
  <si>
    <t>Carrier Board
Trace Length limit</t>
    <phoneticPr fontId="31" type="noConversion"/>
  </si>
  <si>
    <t>Chipset Design Guide
Trace Length limit</t>
    <phoneticPr fontId="4" type="noConversion"/>
  </si>
  <si>
    <t>Q7 connector Pin Name</t>
    <phoneticPr fontId="4" type="noConversion"/>
  </si>
  <si>
    <r>
      <t xml:space="preserve">HDMI </t>
    </r>
    <r>
      <rPr>
        <shadow/>
        <sz val="24"/>
        <color indexed="10"/>
        <rFont val="Times New Roman"/>
        <family val="1"/>
      </rPr>
      <t>Design Guidelines</t>
    </r>
    <phoneticPr fontId="31" type="noConversion"/>
  </si>
  <si>
    <t>LVDS_A_CLK-</t>
    <phoneticPr fontId="31" type="noConversion"/>
  </si>
  <si>
    <t>LVDS_A_CLK+</t>
    <phoneticPr fontId="31" type="noConversion"/>
  </si>
  <si>
    <t>LVDS_A3-</t>
    <phoneticPr fontId="31" type="noConversion"/>
  </si>
  <si>
    <t>LVDS_A3+</t>
    <phoneticPr fontId="31" type="noConversion"/>
  </si>
  <si>
    <t>LVDS_A2-</t>
    <phoneticPr fontId="31" type="noConversion"/>
  </si>
  <si>
    <t>LVDS_A2+</t>
    <phoneticPr fontId="31" type="noConversion"/>
  </si>
  <si>
    <t>LVDS_A1-</t>
    <phoneticPr fontId="31" type="noConversion"/>
  </si>
  <si>
    <t>LVDS_A1+</t>
    <phoneticPr fontId="31" type="noConversion"/>
  </si>
  <si>
    <t>LVDS_A0-</t>
    <phoneticPr fontId="31" type="noConversion"/>
  </si>
  <si>
    <t>Target</t>
    <phoneticPr fontId="31" type="noConversion"/>
  </si>
  <si>
    <t>LVDS_A0+</t>
    <phoneticPr fontId="31" type="noConversion"/>
  </si>
  <si>
    <t>Space with 
other signals(mil)</t>
    <phoneticPr fontId="31" type="noConversion"/>
  </si>
  <si>
    <t xml:space="preserve">Impedances </t>
    <phoneticPr fontId="31" type="noConversion"/>
  </si>
  <si>
    <t>Via limit</t>
    <phoneticPr fontId="31" type="noConversion"/>
  </si>
  <si>
    <t>Mismatch limit</t>
    <phoneticPr fontId="31" type="noConversion"/>
  </si>
  <si>
    <t>Via</t>
    <phoneticPr fontId="4" type="noConversion"/>
  </si>
  <si>
    <t>Mismatch</t>
    <phoneticPr fontId="31" type="noConversion"/>
  </si>
  <si>
    <t>Trace Length(mil)</t>
    <phoneticPr fontId="4" type="noConversion"/>
  </si>
  <si>
    <t>Carrier Board
Trace Length limit</t>
    <phoneticPr fontId="4" type="noConversion"/>
  </si>
  <si>
    <t>Q7 connector Pin Name</t>
    <phoneticPr fontId="4" type="noConversion"/>
  </si>
  <si>
    <t>LVDS Design Guidelines</t>
    <phoneticPr fontId="4" type="noConversion"/>
  </si>
  <si>
    <t>SATA1_TX+</t>
    <phoneticPr fontId="4" type="noConversion"/>
  </si>
  <si>
    <t>+/-20mil</t>
    <phoneticPr fontId="4" type="noConversion"/>
  </si>
  <si>
    <t>Target</t>
    <phoneticPr fontId="4" type="noConversion"/>
  </si>
  <si>
    <t>SATA1_TX-</t>
    <phoneticPr fontId="4" type="noConversion"/>
  </si>
  <si>
    <t>SATA1_RX+</t>
    <phoneticPr fontId="4" type="noConversion"/>
  </si>
  <si>
    <t>SATA1_RX-</t>
    <phoneticPr fontId="4" type="noConversion"/>
  </si>
  <si>
    <t>SATA0_TX+</t>
    <phoneticPr fontId="4" type="noConversion"/>
  </si>
  <si>
    <t>SATA0_TX-</t>
    <phoneticPr fontId="4" type="noConversion"/>
  </si>
  <si>
    <t>SATA0_RX+</t>
    <phoneticPr fontId="4" type="noConversion"/>
  </si>
  <si>
    <t>SATA0_RX-</t>
    <phoneticPr fontId="4" type="noConversion"/>
  </si>
  <si>
    <t>Space with 
other signals(mils)</t>
    <phoneticPr fontId="31" type="noConversion"/>
  </si>
  <si>
    <t>Impedances</t>
    <phoneticPr fontId="31" type="noConversion"/>
  </si>
  <si>
    <t>Via limit</t>
    <phoneticPr fontId="31" type="noConversion"/>
  </si>
  <si>
    <t>Mismatch limit</t>
    <phoneticPr fontId="31" type="noConversion"/>
  </si>
  <si>
    <t>Via</t>
    <phoneticPr fontId="4" type="noConversion"/>
  </si>
  <si>
    <t>Mismatch</t>
    <phoneticPr fontId="31" type="noConversion"/>
  </si>
  <si>
    <t>Trace Length(mil)</t>
    <phoneticPr fontId="4" type="noConversion"/>
  </si>
  <si>
    <t>Carrier Board
Trace Length limit</t>
    <phoneticPr fontId="4" type="noConversion"/>
  </si>
  <si>
    <t>Chipset Design Guide
Trace Length limit</t>
    <phoneticPr fontId="4" type="noConversion"/>
  </si>
  <si>
    <t>Q7 connector Pin Name</t>
    <phoneticPr fontId="4" type="noConversion"/>
  </si>
  <si>
    <t>SATA Design Guidelines</t>
    <phoneticPr fontId="4" type="noConversion"/>
  </si>
  <si>
    <t>PCIE2_TX+</t>
    <phoneticPr fontId="4" type="noConversion"/>
  </si>
  <si>
    <t>+/-5mil</t>
    <phoneticPr fontId="4" type="noConversion"/>
  </si>
  <si>
    <t>PCIE2_TX-</t>
    <phoneticPr fontId="4" type="noConversion"/>
  </si>
  <si>
    <t>PCIE2_RX+</t>
    <phoneticPr fontId="4" type="noConversion"/>
  </si>
  <si>
    <t>PCIE2_RX-</t>
    <phoneticPr fontId="4" type="noConversion"/>
  </si>
  <si>
    <t>PCIE1_TX+</t>
    <phoneticPr fontId="4" type="noConversion"/>
  </si>
  <si>
    <t>PCIE1_TX-</t>
    <phoneticPr fontId="4" type="noConversion"/>
  </si>
  <si>
    <t>PCIE1_RX+</t>
    <phoneticPr fontId="4" type="noConversion"/>
  </si>
  <si>
    <t>PCIE1_RX-</t>
    <phoneticPr fontId="4" type="noConversion"/>
  </si>
  <si>
    <t>PCIE0_TX+</t>
    <phoneticPr fontId="4" type="noConversion"/>
  </si>
  <si>
    <t>PCIE0_TX-</t>
    <phoneticPr fontId="4" type="noConversion"/>
  </si>
  <si>
    <t>PCIE0_RX+</t>
    <phoneticPr fontId="4" type="noConversion"/>
  </si>
  <si>
    <t>PCIE0_RX-</t>
    <phoneticPr fontId="4" type="noConversion"/>
  </si>
  <si>
    <t>Space with 
other signals(mil)</t>
    <phoneticPr fontId="31" type="noConversion"/>
  </si>
  <si>
    <t>PCIex1 Design Guidelines</t>
    <phoneticPr fontId="4" type="noConversion"/>
  </si>
  <si>
    <t>USB_P5+</t>
    <phoneticPr fontId="4" type="noConversion"/>
  </si>
  <si>
    <t>USB_P5-</t>
    <phoneticPr fontId="4" type="noConversion"/>
  </si>
  <si>
    <t>USB_P4+</t>
    <phoneticPr fontId="4" type="noConversion"/>
  </si>
  <si>
    <t>USB_P4-</t>
    <phoneticPr fontId="4" type="noConversion"/>
  </si>
  <si>
    <t>USB_P3+</t>
    <phoneticPr fontId="4" type="noConversion"/>
  </si>
  <si>
    <t>USB_P3-</t>
    <phoneticPr fontId="4" type="noConversion"/>
  </si>
  <si>
    <t>USB_P2+</t>
    <phoneticPr fontId="4" type="noConversion"/>
  </si>
  <si>
    <t>USB_P2-</t>
    <phoneticPr fontId="4" type="noConversion"/>
  </si>
  <si>
    <t>USB_P1+</t>
    <phoneticPr fontId="4" type="noConversion"/>
  </si>
  <si>
    <t>USB_P1-</t>
    <phoneticPr fontId="4" type="noConversion"/>
  </si>
  <si>
    <t>USB_P0+</t>
    <phoneticPr fontId="4" type="noConversion"/>
  </si>
  <si>
    <t>USB_P0-</t>
    <phoneticPr fontId="4" type="noConversion"/>
  </si>
  <si>
    <t>USB 2.0</t>
    <phoneticPr fontId="4" type="noConversion"/>
  </si>
  <si>
    <t>GBE_MDI3-</t>
    <phoneticPr fontId="4" type="noConversion"/>
  </si>
  <si>
    <t>GBE_MDI3+</t>
    <phoneticPr fontId="4" type="noConversion"/>
  </si>
  <si>
    <t>GBE_MDI2-</t>
    <phoneticPr fontId="4" type="noConversion"/>
  </si>
  <si>
    <t>GBE_MDI2+</t>
    <phoneticPr fontId="4" type="noConversion"/>
  </si>
  <si>
    <t>GBE_MDI1-</t>
    <phoneticPr fontId="4" type="noConversion"/>
  </si>
  <si>
    <t>GBE_MDI1+</t>
    <phoneticPr fontId="4" type="noConversion"/>
  </si>
  <si>
    <t>GBE_MDI0-</t>
    <phoneticPr fontId="4" type="noConversion"/>
  </si>
  <si>
    <t>Target</t>
    <phoneticPr fontId="4" type="noConversion"/>
  </si>
  <si>
    <t>GBE_MDI0+</t>
    <phoneticPr fontId="4" type="noConversion"/>
  </si>
  <si>
    <t>Space with 
other signals(mils)</t>
    <phoneticPr fontId="31" type="noConversion"/>
  </si>
  <si>
    <t>Impedances</t>
    <phoneticPr fontId="31" type="noConversion"/>
  </si>
  <si>
    <t>Via limit</t>
    <phoneticPr fontId="31" type="noConversion"/>
  </si>
  <si>
    <t>Mismatch limit</t>
    <phoneticPr fontId="31" type="noConversion"/>
  </si>
  <si>
    <t>Via</t>
    <phoneticPr fontId="4" type="noConversion"/>
  </si>
  <si>
    <t>Mismatch</t>
    <phoneticPr fontId="31" type="noConversion"/>
  </si>
  <si>
    <t>Trace Length(mil)</t>
    <phoneticPr fontId="4" type="noConversion"/>
  </si>
  <si>
    <t>Carrier Board
Trace Length limi</t>
    <phoneticPr fontId="4" type="noConversion"/>
  </si>
  <si>
    <t>Chipset Design Guide
Trace Length limit</t>
    <phoneticPr fontId="4" type="noConversion"/>
  </si>
  <si>
    <t>Q7 connector Pin Name</t>
    <phoneticPr fontId="4" type="noConversion"/>
  </si>
  <si>
    <t>LAN Design Guidelines</t>
    <phoneticPr fontId="4" type="noConversion"/>
  </si>
  <si>
    <t>HDA_SDO</t>
    <phoneticPr fontId="4" type="noConversion"/>
  </si>
  <si>
    <t>HDA_SDI</t>
    <phoneticPr fontId="4" type="noConversion"/>
  </si>
  <si>
    <t>HDA_RST#</t>
    <phoneticPr fontId="4" type="noConversion"/>
  </si>
  <si>
    <t>HDA_SYNC</t>
    <phoneticPr fontId="4" type="noConversion"/>
  </si>
  <si>
    <t>Zo=50ohm</t>
    <phoneticPr fontId="4" type="noConversion"/>
  </si>
  <si>
    <t>NA</t>
    <phoneticPr fontId="4" type="noConversion"/>
  </si>
  <si>
    <t>Target</t>
    <phoneticPr fontId="4" type="noConversion"/>
  </si>
  <si>
    <t>HDA_BCLK</t>
    <phoneticPr fontId="4" type="noConversion"/>
  </si>
  <si>
    <t>Space with 
other signals(mil)</t>
    <phoneticPr fontId="31" type="noConversion"/>
  </si>
  <si>
    <t>Space(mil)</t>
    <phoneticPr fontId="31" type="noConversion"/>
  </si>
  <si>
    <t>Impedances</t>
    <phoneticPr fontId="4" type="noConversion"/>
  </si>
  <si>
    <t>Via limit</t>
    <phoneticPr fontId="4" type="noConversion"/>
  </si>
  <si>
    <t>Via</t>
    <phoneticPr fontId="4" type="noConversion"/>
  </si>
  <si>
    <t>Mismatch</t>
    <phoneticPr fontId="31" type="noConversion"/>
  </si>
  <si>
    <t>Trace Length(mil)</t>
    <phoneticPr fontId="4" type="noConversion"/>
  </si>
  <si>
    <t>Carrier Board
Trace Length limit</t>
    <phoneticPr fontId="4" type="noConversion"/>
  </si>
  <si>
    <t>Chipset Design Guide
Trace Length limit</t>
    <phoneticPr fontId="4" type="noConversion"/>
  </si>
  <si>
    <t>Q7 connector Pin Name</t>
    <phoneticPr fontId="4" type="noConversion"/>
  </si>
  <si>
    <t>HD-Audio Design Guidelines</t>
    <phoneticPr fontId="4" type="noConversion"/>
  </si>
  <si>
    <t>SD_DAT3</t>
  </si>
  <si>
    <t>SDIO_DAT3</t>
  </si>
  <si>
    <t>SD_DAT2</t>
  </si>
  <si>
    <t>SDIO_DAT2</t>
  </si>
  <si>
    <t>SD_DAT1</t>
  </si>
  <si>
    <t>SDIO_DAT1</t>
  </si>
  <si>
    <t>SD_DAT0</t>
    <phoneticPr fontId="31" type="noConversion"/>
  </si>
  <si>
    <t>SDIO_DAT0</t>
    <phoneticPr fontId="31" type="noConversion"/>
  </si>
  <si>
    <t>SD_CMD</t>
  </si>
  <si>
    <t>SDIO_CMD</t>
    <phoneticPr fontId="31" type="noConversion"/>
  </si>
  <si>
    <t>Zo=50ohm</t>
    <phoneticPr fontId="4" type="noConversion"/>
  </si>
  <si>
    <t>NA</t>
    <phoneticPr fontId="4" type="noConversion"/>
  </si>
  <si>
    <t>Target</t>
    <phoneticPr fontId="4" type="noConversion"/>
  </si>
  <si>
    <t>SD_CLK</t>
  </si>
  <si>
    <t>SDIO_CLK#</t>
    <phoneticPr fontId="31" type="noConversion"/>
  </si>
  <si>
    <t>Space with 
other signals(mils)</t>
    <phoneticPr fontId="31" type="noConversion"/>
  </si>
  <si>
    <t>Space(mils)</t>
    <phoneticPr fontId="31" type="noConversion"/>
  </si>
  <si>
    <t>Impedances</t>
    <phoneticPr fontId="31" type="noConversion"/>
  </si>
  <si>
    <t>Via limit</t>
    <phoneticPr fontId="31" type="noConversion"/>
  </si>
  <si>
    <t>Mismatch limit</t>
    <phoneticPr fontId="31" type="noConversion"/>
  </si>
  <si>
    <t>Via</t>
    <phoneticPr fontId="4" type="noConversion"/>
  </si>
  <si>
    <t>Mismatch</t>
    <phoneticPr fontId="31" type="noConversion"/>
  </si>
  <si>
    <t>Trace Length(mil)</t>
    <phoneticPr fontId="4" type="noConversion"/>
  </si>
  <si>
    <t>Carrier Board
Trace Length limit</t>
    <phoneticPr fontId="4" type="noConversion"/>
  </si>
  <si>
    <t>Chipset Design Guide
Trace Length limit</t>
    <phoneticPr fontId="4" type="noConversion"/>
  </si>
  <si>
    <t>Q7 connector Pin Name</t>
    <phoneticPr fontId="4" type="noConversion"/>
  </si>
  <si>
    <t>SD Design Guidelines</t>
    <phoneticPr fontId="4" type="noConversion"/>
  </si>
  <si>
    <t>SERIRQ</t>
    <phoneticPr fontId="4" type="noConversion"/>
  </si>
  <si>
    <t>Q7_LPC_CLK</t>
    <phoneticPr fontId="4" type="noConversion"/>
  </si>
  <si>
    <t>LPC_FRAME#</t>
    <phoneticPr fontId="4" type="noConversion"/>
  </si>
  <si>
    <t>LPC_AD3</t>
    <phoneticPr fontId="4" type="noConversion"/>
  </si>
  <si>
    <t>LPC_AD2</t>
    <phoneticPr fontId="4" type="noConversion"/>
  </si>
  <si>
    <t>LPC_AD1</t>
    <phoneticPr fontId="4" type="noConversion"/>
  </si>
  <si>
    <t>Zo=50ohm</t>
    <phoneticPr fontId="4" type="noConversion"/>
  </si>
  <si>
    <t>Target</t>
    <phoneticPr fontId="4" type="noConversion"/>
  </si>
  <si>
    <t>LPC_AD0</t>
    <phoneticPr fontId="4" type="noConversion"/>
  </si>
  <si>
    <t>Space with 
other signals(mils)</t>
    <phoneticPr fontId="31" type="noConversion"/>
  </si>
  <si>
    <t>Space(mils)</t>
    <phoneticPr fontId="31" type="noConversion"/>
  </si>
  <si>
    <t>Impedances</t>
    <phoneticPr fontId="31" type="noConversion"/>
  </si>
  <si>
    <t>Via</t>
    <phoneticPr fontId="4" type="noConversion"/>
  </si>
  <si>
    <t>Mismatch</t>
    <phoneticPr fontId="31" type="noConversion"/>
  </si>
  <si>
    <t>Trace Length(mil)</t>
    <phoneticPr fontId="4" type="noConversion"/>
  </si>
  <si>
    <t>LPC Design Guidelines</t>
    <phoneticPr fontId="4" type="noConversion"/>
  </si>
  <si>
    <t>SPI_MISO</t>
    <phoneticPr fontId="4" type="noConversion"/>
  </si>
  <si>
    <t>SPI_MOSI</t>
    <phoneticPr fontId="4" type="noConversion"/>
  </si>
  <si>
    <t>SPI_CS0#</t>
    <phoneticPr fontId="4" type="noConversion"/>
  </si>
  <si>
    <t>Zo=50ohm</t>
    <phoneticPr fontId="4" type="noConversion"/>
  </si>
  <si>
    <t>Target</t>
    <phoneticPr fontId="4" type="noConversion"/>
  </si>
  <si>
    <t>SPI_CLK</t>
    <phoneticPr fontId="4" type="noConversion"/>
  </si>
  <si>
    <t>Space with 
other signals(mils)</t>
    <phoneticPr fontId="31" type="noConversion"/>
  </si>
  <si>
    <t>Impedances</t>
    <phoneticPr fontId="31" type="noConversion"/>
  </si>
  <si>
    <t>Via</t>
    <phoneticPr fontId="4" type="noConversion"/>
  </si>
  <si>
    <t>Mismatch</t>
    <phoneticPr fontId="31" type="noConversion"/>
  </si>
  <si>
    <t>Trace Length(mil)</t>
    <phoneticPr fontId="4" type="noConversion"/>
  </si>
  <si>
    <t>Carrier Board
Trace Length limit</t>
    <phoneticPr fontId="4" type="noConversion"/>
  </si>
  <si>
    <t>Chipset Design Guide
Trace Length limit</t>
    <phoneticPr fontId="4" type="noConversion"/>
  </si>
  <si>
    <t>Q7 connector Pin Name</t>
    <phoneticPr fontId="4" type="noConversion"/>
  </si>
  <si>
    <t>SPI Design Guidelines</t>
    <phoneticPr fontId="4" type="noConversion"/>
  </si>
  <si>
    <t>SMB_DATA</t>
    <phoneticPr fontId="4" type="noConversion"/>
  </si>
  <si>
    <t>Zo=50ohm</t>
    <phoneticPr fontId="4" type="noConversion"/>
  </si>
  <si>
    <t>Target</t>
    <phoneticPr fontId="4" type="noConversion"/>
  </si>
  <si>
    <t>SMB_CLK</t>
    <phoneticPr fontId="4" type="noConversion"/>
  </si>
  <si>
    <t>Impedances</t>
    <phoneticPr fontId="31" type="noConversion"/>
  </si>
  <si>
    <t>Via</t>
    <phoneticPr fontId="4" type="noConversion"/>
  </si>
  <si>
    <t>Mismatch</t>
    <phoneticPr fontId="31" type="noConversion"/>
  </si>
  <si>
    <t>Trace Length(mil)</t>
    <phoneticPr fontId="4" type="noConversion"/>
  </si>
  <si>
    <t>Carrier Board
Trace Length limit</t>
    <phoneticPr fontId="4" type="noConversion"/>
  </si>
  <si>
    <t>Chipset Design Guide
Trace Length limit</t>
    <phoneticPr fontId="4" type="noConversion"/>
  </si>
  <si>
    <t>Q7 connector Pin Name</t>
    <phoneticPr fontId="4" type="noConversion"/>
  </si>
  <si>
    <t>SMB Design Guidelines</t>
    <phoneticPr fontId="4" type="noConversion"/>
  </si>
  <si>
    <t>Q7 Design Guide2:Qseven® Design Guide 1.0 (Release Candidate)</t>
    <phoneticPr fontId="31" type="noConversion"/>
  </si>
  <si>
    <t>Zdiff=85ohm</t>
    <phoneticPr fontId="3" type="noConversion"/>
  </si>
  <si>
    <t>Zdiff=100ohm</t>
    <phoneticPr fontId="4" type="noConversion"/>
  </si>
  <si>
    <t>Zdiff=85ohm</t>
    <phoneticPr fontId="4" type="noConversion"/>
  </si>
  <si>
    <t>USB2.0</t>
    <phoneticPr fontId="4" type="noConversion"/>
  </si>
  <si>
    <t>USB3.0</t>
    <phoneticPr fontId="4" type="noConversion"/>
  </si>
  <si>
    <t>DP0_TXP3_HDMI_CLK_P</t>
    <phoneticPr fontId="31" type="noConversion"/>
  </si>
  <si>
    <t>DP0_TXN3_HDMI_CLK_N</t>
    <phoneticPr fontId="31" type="noConversion"/>
  </si>
  <si>
    <t>DP0_TXN1_HDMI_TXN_1</t>
    <phoneticPr fontId="31" type="noConversion"/>
  </si>
  <si>
    <t>DP0_TXP1_HDMI_TXP_1</t>
    <phoneticPr fontId="31" type="noConversion"/>
  </si>
  <si>
    <t>Zdiff=85ohm</t>
    <phoneticPr fontId="31" type="noConversion"/>
  </si>
  <si>
    <t>DP0_TXN2_HDMI_TXN_0</t>
    <phoneticPr fontId="31" type="noConversion"/>
  </si>
  <si>
    <t>DP0_TXP2_HDMI_TXP_0</t>
    <phoneticPr fontId="31" type="noConversion"/>
  </si>
  <si>
    <t>DP0_TXN0_HDMI_TXN_2</t>
    <phoneticPr fontId="31" type="noConversion"/>
  </si>
  <si>
    <t>DP0_TXP0_HDMI_TXP_2</t>
    <phoneticPr fontId="31" type="noConversion"/>
  </si>
  <si>
    <t>HDMI_DDC_SDA</t>
    <phoneticPr fontId="31" type="noConversion"/>
  </si>
  <si>
    <t>HDMI_DDC_SCL</t>
    <phoneticPr fontId="31" type="noConversion"/>
  </si>
  <si>
    <r>
      <t xml:space="preserve">DP </t>
    </r>
    <r>
      <rPr>
        <shadow/>
        <sz val="24"/>
        <color indexed="10"/>
        <rFont val="Times New Roman"/>
        <family val="1"/>
      </rPr>
      <t>Design Guidelines</t>
    </r>
    <phoneticPr fontId="31" type="noConversion"/>
  </si>
  <si>
    <t>DP0_AUXN</t>
  </si>
  <si>
    <t>DP0_AUXP</t>
    <phoneticPr fontId="3" type="noConversion"/>
  </si>
  <si>
    <t>DP_AUX-</t>
    <phoneticPr fontId="3" type="noConversion"/>
  </si>
  <si>
    <t>DP_AUX+</t>
    <phoneticPr fontId="3" type="noConversion"/>
  </si>
  <si>
    <t>TMDS_CLK+</t>
    <phoneticPr fontId="31" type="noConversion"/>
  </si>
  <si>
    <t>TMDS_CLK-</t>
    <phoneticPr fontId="31" type="noConversion"/>
  </si>
  <si>
    <t>TMDS_LANE1-</t>
    <phoneticPr fontId="31" type="noConversion"/>
  </si>
  <si>
    <t>TMDS_LANE1+</t>
    <phoneticPr fontId="31" type="noConversion"/>
  </si>
  <si>
    <t>TMDS_LANE0-</t>
    <phoneticPr fontId="31" type="noConversion"/>
  </si>
  <si>
    <t>TMDS_LANE0+</t>
    <phoneticPr fontId="31" type="noConversion"/>
  </si>
  <si>
    <t>TMDS_LANE2-</t>
    <phoneticPr fontId="31" type="noConversion"/>
  </si>
  <si>
    <t>TMDS_LANE2+</t>
    <phoneticPr fontId="31" type="noConversion"/>
  </si>
  <si>
    <t>HDMI_CTRL_DAT</t>
    <phoneticPr fontId="31" type="noConversion"/>
  </si>
  <si>
    <t>HDMI_CTRL_CLK</t>
    <phoneticPr fontId="31" type="noConversion"/>
  </si>
  <si>
    <t>DP_LANE3-</t>
    <phoneticPr fontId="31" type="noConversion"/>
  </si>
  <si>
    <t>DP_LANE3+</t>
    <phoneticPr fontId="31" type="noConversion"/>
  </si>
  <si>
    <t>DP_LANE1-</t>
    <phoneticPr fontId="31" type="noConversion"/>
  </si>
  <si>
    <t>DP_LANE1+</t>
    <phoneticPr fontId="31" type="noConversion"/>
  </si>
  <si>
    <t>DP_LANE2-</t>
    <phoneticPr fontId="31" type="noConversion"/>
  </si>
  <si>
    <t>DP_LANE2+</t>
    <phoneticPr fontId="31" type="noConversion"/>
  </si>
  <si>
    <t>DP_LANE0-</t>
    <phoneticPr fontId="31" type="noConversion"/>
  </si>
  <si>
    <t>DP_LANE0+</t>
    <phoneticPr fontId="31" type="noConversion"/>
  </si>
  <si>
    <t>Zdiff=85ohm</t>
    <phoneticPr fontId="31" type="noConversion"/>
  </si>
  <si>
    <t>LVDS_DATA0_P</t>
    <phoneticPr fontId="31" type="noConversion"/>
  </si>
  <si>
    <t>LVDS_DATA0_N</t>
    <phoneticPr fontId="31" type="noConversion"/>
  </si>
  <si>
    <t>LVDS_DATA1_P</t>
    <phoneticPr fontId="31" type="noConversion"/>
  </si>
  <si>
    <t>LVDS_DATA1_N</t>
    <phoneticPr fontId="31" type="noConversion"/>
  </si>
  <si>
    <t>LVDS_DATA2_P</t>
    <phoneticPr fontId="31" type="noConversion"/>
  </si>
  <si>
    <t>LVDS_DATA2_N</t>
    <phoneticPr fontId="31" type="noConversion"/>
  </si>
  <si>
    <t>LVDS_DATA3_P</t>
    <phoneticPr fontId="31" type="noConversion"/>
  </si>
  <si>
    <t>LVDS_DATA3_N</t>
    <phoneticPr fontId="31" type="noConversion"/>
  </si>
  <si>
    <t>LVDS_CLK1_P</t>
    <phoneticPr fontId="31" type="noConversion"/>
  </si>
  <si>
    <t>LVDS_CLK1_N</t>
    <phoneticPr fontId="31" type="noConversion"/>
  </si>
  <si>
    <t>LVDS_B0+</t>
    <phoneticPr fontId="3" type="noConversion"/>
  </si>
  <si>
    <t>LVDS_B0-</t>
    <phoneticPr fontId="3" type="noConversion"/>
  </si>
  <si>
    <t>LVDS_B1+</t>
    <phoneticPr fontId="3" type="noConversion"/>
  </si>
  <si>
    <t>LVDS_B1-</t>
    <phoneticPr fontId="3" type="noConversion"/>
  </si>
  <si>
    <t>LVDS_B2+</t>
    <phoneticPr fontId="3" type="noConversion"/>
  </si>
  <si>
    <t>LVDS_B2-</t>
    <phoneticPr fontId="3" type="noConversion"/>
  </si>
  <si>
    <t>LVDS_B3+</t>
    <phoneticPr fontId="3" type="noConversion"/>
  </si>
  <si>
    <t>LVDS_B3-</t>
    <phoneticPr fontId="3" type="noConversion"/>
  </si>
  <si>
    <t>LVDS_B_CLK+</t>
    <phoneticPr fontId="3" type="noConversion"/>
  </si>
  <si>
    <t>LVDS_B_CLK-</t>
    <phoneticPr fontId="3" type="noConversion"/>
  </si>
  <si>
    <t>Zdiff=100ohm</t>
    <phoneticPr fontId="31" type="noConversion"/>
  </si>
  <si>
    <t>LVDS_DATA4_P</t>
    <phoneticPr fontId="3" type="noConversion"/>
  </si>
  <si>
    <t>LVDS_DATA4_N</t>
    <phoneticPr fontId="3" type="noConversion"/>
  </si>
  <si>
    <t>LVDS_DATA5_P</t>
    <phoneticPr fontId="3" type="noConversion"/>
  </si>
  <si>
    <t>LVDS_DATA5_N</t>
    <phoneticPr fontId="3" type="noConversion"/>
  </si>
  <si>
    <t>LVDS_DATA6_P</t>
    <phoneticPr fontId="3" type="noConversion"/>
  </si>
  <si>
    <t>LVDS_DATA6_N</t>
    <phoneticPr fontId="3" type="noConversion"/>
  </si>
  <si>
    <t>LVDS_DATA7_P</t>
    <phoneticPr fontId="3" type="noConversion"/>
  </si>
  <si>
    <t>LVDS_DATA7_N</t>
    <phoneticPr fontId="3" type="noConversion"/>
  </si>
  <si>
    <t>LVDS_CLK2_P</t>
    <phoneticPr fontId="3" type="noConversion"/>
  </si>
  <si>
    <t>LVDS_CLK2_N</t>
    <phoneticPr fontId="3" type="noConversion"/>
  </si>
  <si>
    <r>
      <t xml:space="preserve">Trace Length limit
</t>
    </r>
    <r>
      <rPr>
        <b/>
        <sz val="12"/>
        <color rgb="FFFF0000"/>
        <rFont val="Times New Roman"/>
        <family val="1"/>
      </rPr>
      <t>(As short as possible)</t>
    </r>
    <phoneticPr fontId="4" type="noConversion"/>
  </si>
  <si>
    <t>SATA_RXN_0</t>
  </si>
  <si>
    <t>SATA_RXP_0</t>
    <phoneticPr fontId="3" type="noConversion"/>
  </si>
  <si>
    <t>SATA_TXN_0</t>
    <phoneticPr fontId="3" type="noConversion"/>
  </si>
  <si>
    <t>SATA_TXP_0</t>
    <phoneticPr fontId="3" type="noConversion"/>
  </si>
  <si>
    <t>Q7_SATA_RXN_1</t>
  </si>
  <si>
    <t>Q7_SATA_RXP_1</t>
  </si>
  <si>
    <t>Q7_SATA_TXN_1</t>
  </si>
  <si>
    <t>Q7_SATA_TXP_1</t>
  </si>
  <si>
    <t>PCIE_RXN_0</t>
    <phoneticPr fontId="3" type="noConversion"/>
  </si>
  <si>
    <t>PCIE_RXP_0</t>
    <phoneticPr fontId="3" type="noConversion"/>
  </si>
  <si>
    <t>PCIE_TXN_0</t>
    <phoneticPr fontId="3" type="noConversion"/>
  </si>
  <si>
    <t>PCIE_TXP_0</t>
    <phoneticPr fontId="3" type="noConversion"/>
  </si>
  <si>
    <t>PCIE_RXN_1</t>
    <phoneticPr fontId="3" type="noConversion"/>
  </si>
  <si>
    <t>PCIE_RXP_1</t>
    <phoneticPr fontId="3" type="noConversion"/>
  </si>
  <si>
    <t>PCIE_TXN_1</t>
    <phoneticPr fontId="3" type="noConversion"/>
  </si>
  <si>
    <t>PCIE_TXP_1</t>
    <phoneticPr fontId="3" type="noConversion"/>
  </si>
  <si>
    <t>PCIE_RXN_2</t>
    <phoneticPr fontId="3" type="noConversion"/>
  </si>
  <si>
    <t>PCIE_RXP_2</t>
    <phoneticPr fontId="3" type="noConversion"/>
  </si>
  <si>
    <t>PCIE_TXN_2</t>
    <phoneticPr fontId="3" type="noConversion"/>
  </si>
  <si>
    <t>PCIE_TXP_2</t>
    <phoneticPr fontId="3" type="noConversion"/>
  </si>
  <si>
    <t>USB 3.0</t>
    <phoneticPr fontId="4" type="noConversion"/>
  </si>
  <si>
    <t>Chipset Design Guide
Trace Length limit(Note)</t>
    <phoneticPr fontId="4" type="noConversion"/>
  </si>
  <si>
    <t>USB_DN0</t>
  </si>
  <si>
    <t>USB_DP0</t>
  </si>
  <si>
    <t>USB_DN1</t>
    <phoneticPr fontId="3" type="noConversion"/>
  </si>
  <si>
    <t>USB_DP1</t>
  </si>
  <si>
    <t>USB_DN2</t>
    <phoneticPr fontId="3" type="noConversion"/>
  </si>
  <si>
    <t>USB_DP2</t>
  </si>
  <si>
    <t>USB_DN3</t>
  </si>
  <si>
    <t>USB_DP3</t>
  </si>
  <si>
    <t>USB_DN4</t>
  </si>
  <si>
    <t>USB_DP4</t>
  </si>
  <si>
    <t>USB_DN5</t>
  </si>
  <si>
    <t>USB_DP5</t>
  </si>
  <si>
    <t>USB_SSRX0-</t>
    <phoneticPr fontId="4" type="noConversion"/>
  </si>
  <si>
    <t>USB_SSRX0+</t>
    <phoneticPr fontId="4" type="noConversion"/>
  </si>
  <si>
    <t>USB_SSTX0+</t>
    <phoneticPr fontId="4" type="noConversion"/>
  </si>
  <si>
    <t>USB_SSTX0-</t>
    <phoneticPr fontId="4" type="noConversion"/>
  </si>
  <si>
    <t>USB3_RXN0</t>
  </si>
  <si>
    <t>USB3_RXP0</t>
  </si>
  <si>
    <t>USB3_TXN0</t>
  </si>
  <si>
    <t>USB3_TXP0</t>
  </si>
  <si>
    <t>+/-5mil</t>
    <phoneticPr fontId="4" type="noConversion"/>
  </si>
  <si>
    <t>LAN1_MDI0P</t>
  </si>
  <si>
    <t>LAN1_MDI0N</t>
  </si>
  <si>
    <t>LAN1_MDI1P</t>
  </si>
  <si>
    <t>LAN1_MDI1N</t>
  </si>
  <si>
    <t>LAN1_MDI2P</t>
  </si>
  <si>
    <t>LAN1_MDI2N</t>
  </si>
  <si>
    <t>LAN1_MDI3P</t>
  </si>
  <si>
    <t>LAN1_MDI3N</t>
  </si>
  <si>
    <t>Mismatch limit</t>
    <phoneticPr fontId="3" type="noConversion"/>
  </si>
  <si>
    <t>Q7_HDA_BCLK</t>
  </si>
  <si>
    <t>Q7_HDA_SYNC</t>
  </si>
  <si>
    <t>Q7_HDA_RST#</t>
  </si>
  <si>
    <t>Q7_HDA_SDI0</t>
  </si>
  <si>
    <t>Q7_HDA_SDO</t>
  </si>
  <si>
    <t>LPC_AD0</t>
  </si>
  <si>
    <t>LPC_AD1</t>
    <phoneticPr fontId="3" type="noConversion"/>
  </si>
  <si>
    <t>LPC_AD2</t>
    <phoneticPr fontId="3" type="noConversion"/>
  </si>
  <si>
    <t>LPC_AD3</t>
    <phoneticPr fontId="3" type="noConversion"/>
  </si>
  <si>
    <t>LPC_FRAME#</t>
  </si>
  <si>
    <t>LPC_Q7_CLK1</t>
  </si>
  <si>
    <t>LPC_SERIRQ</t>
  </si>
  <si>
    <t>Total&lt;500 mils</t>
    <phoneticPr fontId="4" type="noConversion"/>
  </si>
  <si>
    <t>Total&lt;500 mils</t>
    <phoneticPr fontId="3" type="noConversion"/>
  </si>
  <si>
    <t>Mismatch limit</t>
    <phoneticPr fontId="3" type="noConversion"/>
  </si>
  <si>
    <t>Total&lt;500 mils</t>
    <phoneticPr fontId="3" type="noConversion"/>
  </si>
  <si>
    <t>Q7_SPI_CLK</t>
  </si>
  <si>
    <t>Q7_SPI_CS#</t>
  </si>
  <si>
    <t>Q7_SPI_MOSI</t>
    <phoneticPr fontId="3" type="noConversion"/>
  </si>
  <si>
    <t>Q7_SPI_MISO</t>
    <phoneticPr fontId="3" type="noConversion"/>
  </si>
  <si>
    <t>Q7_SMBCLK</t>
    <phoneticPr fontId="4" type="noConversion"/>
  </si>
  <si>
    <t>Q7_SMBDAT</t>
  </si>
  <si>
    <t>Space of CLK with 
other signals(mil)</t>
    <phoneticPr fontId="31" type="noConversion"/>
  </si>
  <si>
    <t>EQM-APL REV:A1.1
Signal Name</t>
    <phoneticPr fontId="4" type="noConversion"/>
  </si>
  <si>
    <t>EQM-APL REV:A1.1
Trace Length</t>
    <phoneticPr fontId="4" type="noConversion"/>
  </si>
  <si>
    <t>Q7 Design Guide1:Qseven-Spec_2.1</t>
    <phoneticPr fontId="31" type="noConversion"/>
  </si>
  <si>
    <t>Release date:2018/09/19</t>
    <phoneticPr fontId="31" type="noConversion"/>
  </si>
  <si>
    <t>Module version:EQM-APL RevA1.1</t>
    <phoneticPr fontId="31" type="noConversion"/>
  </si>
  <si>
    <t>USB_P6-</t>
    <phoneticPr fontId="4" type="noConversion"/>
  </si>
  <si>
    <t>USB_P6+</t>
    <phoneticPr fontId="4" type="noConversion"/>
  </si>
  <si>
    <t>USB_DN6</t>
    <phoneticPr fontId="3" type="noConversion"/>
  </si>
  <si>
    <t>USB_DP6</t>
    <phoneticPr fontId="3" type="noConversion"/>
  </si>
  <si>
    <t>USB_SSRX1-</t>
    <phoneticPr fontId="4" type="noConversion"/>
  </si>
  <si>
    <t>USB_SSRX1+</t>
    <phoneticPr fontId="4" type="noConversion"/>
  </si>
  <si>
    <t>USB_SSTX1-</t>
    <phoneticPr fontId="4" type="noConversion"/>
  </si>
  <si>
    <t>USB_SSTX1+</t>
    <phoneticPr fontId="4" type="noConversion"/>
  </si>
  <si>
    <t>USB3_RXN1</t>
    <phoneticPr fontId="3" type="noConversion"/>
  </si>
  <si>
    <t>USB3_RXP1</t>
    <phoneticPr fontId="3" type="noConversion"/>
  </si>
  <si>
    <t>USB3_TXN1</t>
    <phoneticPr fontId="3" type="noConversion"/>
  </si>
  <si>
    <t>USB3_TXP1</t>
    <phoneticPr fontId="3" type="noConversion"/>
  </si>
  <si>
    <t>eDP_TX0+</t>
    <phoneticPr fontId="31" type="noConversion"/>
  </si>
  <si>
    <t>eDP_TX0-</t>
    <phoneticPr fontId="31" type="noConversion"/>
  </si>
  <si>
    <t>eDP_TX2+</t>
  </si>
  <si>
    <t>eDP_TX2-</t>
  </si>
  <si>
    <t>eDP_TX3+</t>
  </si>
  <si>
    <t>eDP_TX3-</t>
  </si>
  <si>
    <t>eDP0_AUX+</t>
    <phoneticPr fontId="31" type="noConversion"/>
  </si>
  <si>
    <t>eDP0_AUX-</t>
    <phoneticPr fontId="31" type="noConversion"/>
  </si>
  <si>
    <t>eDP_TX1+</t>
    <phoneticPr fontId="3" type="noConversion"/>
  </si>
  <si>
    <t>eDP_TX1+</t>
    <phoneticPr fontId="31" type="noConversion"/>
  </si>
  <si>
    <t>eDP_TX1-</t>
    <phoneticPr fontId="3" type="noConversion"/>
  </si>
  <si>
    <t>eDP_TX1-</t>
    <phoneticPr fontId="31" type="noConversion"/>
  </si>
  <si>
    <t>Zdiff=85ohm</t>
    <phoneticPr fontId="4" type="noConversion"/>
  </si>
  <si>
    <t>HDMI / DP</t>
    <phoneticPr fontId="4" type="noConversion"/>
  </si>
  <si>
    <t>eDP</t>
    <phoneticPr fontId="4" type="noConversion"/>
  </si>
  <si>
    <t>LVDS</t>
    <phoneticPr fontId="4" type="noConversion"/>
  </si>
  <si>
    <t>Zdiff=100ohm</t>
    <phoneticPr fontId="4" type="noConversion"/>
  </si>
  <si>
    <t>Zdiff=85ohm</t>
    <phoneticPr fontId="31" type="noConversion"/>
  </si>
  <si>
    <t>Difference signal is +/-5mil,
between data lanes is +/-1000mil</t>
    <phoneticPr fontId="31" type="noConversion"/>
  </si>
  <si>
    <t>Target</t>
    <phoneticPr fontId="31" type="noConversion"/>
  </si>
  <si>
    <t xml:space="preserve">Difference signal is +/-5mil
Maximum length mismatch between data lanes is 1000 mils
</t>
    <phoneticPr fontId="31" type="noConversion"/>
  </si>
  <si>
    <t>Difference signal is +/-5mil
Maximum length mismatch between data lanes is 500 mils</t>
    <phoneticPr fontId="3" type="noConversion"/>
  </si>
  <si>
    <t>Difference signal is +/-5mil</t>
  </si>
  <si>
    <t>Difference signal is +/-5mil
Length Matching between HDMI Data Lanes and Data to Clock maxmum is 1000mil</t>
    <phoneticPr fontId="31" type="noConversion"/>
  </si>
  <si>
    <t>Length Matching between CLK and Data maxmum is 1000mil</t>
    <phoneticPr fontId="3" type="noConversion"/>
  </si>
  <si>
    <t>Difference signal is +/-5mil,
Between data lanes is +/-10mil</t>
    <phoneticPr fontId="31" type="noConversion"/>
  </si>
  <si>
    <t>Difference signal is +/-5mil,
Between data lanes is +/-10mil</t>
    <phoneticPr fontId="3" type="noConversion"/>
  </si>
  <si>
    <t>+/-5mil</t>
    <phoneticPr fontId="4" type="noConversion"/>
  </si>
  <si>
    <t>+/-20mil</t>
    <phoneticPr fontId="4" type="noConversion"/>
  </si>
  <si>
    <t>Chipset Design Guide:
557775_Intel® Pentium® and Celeron®Processor N- and J- Series (Formerly Apollo Lake) Design Guide_Rev2p5.pdf
513305_Intel® Ethernet Controller I210 dual design guide-v-1-1.pdf
AN-B014-CH7511B_rev0.96 PCB La y out and De s ign Guide f o r CH7 51 1B eDP/DP to LVDS monitor controller</t>
    <phoneticPr fontId="31" type="noConversion"/>
  </si>
  <si>
    <t>Difference signal is +/-10mil,
Total is &lt; 30 mil</t>
    <phoneticPr fontId="4" type="noConversion"/>
  </si>
  <si>
    <t>Length Matching between HDA_CLK and HDA_SDO is 1000mils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</si>
</sst>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0_);[Red]\(0\)"/>
    <numFmt numFmtId="178" formatCode="0.00_ "/>
    <numFmt numFmtId="179" formatCode="0_ ;[Red]\-0\ "/>
    <numFmt numFmtId="180" formatCode="0_ "/>
    <numFmt numFmtId="181" formatCode="0.0_ "/>
    <numFmt numFmtId="182" formatCode="0.0_);[Red]\(0.0\)"/>
  </numFmts>
  <fonts count="61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Arial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name val="Arial"/>
      <family val="2"/>
    </font>
    <font>
      <b/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0"/>
      <color indexed="17"/>
      <name val="新細明體"/>
      <family val="1"/>
      <charset val="136"/>
    </font>
    <font>
      <sz val="9"/>
      <name val="細明體"/>
      <family val="3"/>
      <charset val="136"/>
    </font>
    <font>
      <b/>
      <sz val="10"/>
      <name val="新細明體"/>
      <family val="1"/>
      <charset val="136"/>
    </font>
    <font>
      <b/>
      <sz val="12"/>
      <color indexed="10"/>
      <name val="Times New Roman"/>
      <family val="1"/>
    </font>
    <font>
      <b/>
      <sz val="12"/>
      <color indexed="10"/>
      <name val="新細明體"/>
      <family val="1"/>
      <charset val="136"/>
      <scheme val="major"/>
    </font>
    <font>
      <b/>
      <sz val="12"/>
      <name val="Times New Roman"/>
      <family val="1"/>
    </font>
    <font>
      <b/>
      <sz val="12"/>
      <name val="細明體"/>
      <family val="3"/>
      <charset val="136"/>
    </font>
    <font>
      <sz val="24"/>
      <color indexed="10"/>
      <name val="Times New Roman"/>
      <family val="1"/>
    </font>
    <font>
      <shadow/>
      <sz val="24"/>
      <color indexed="10"/>
      <name val="Times New Roman"/>
      <family val="1"/>
    </font>
    <font>
      <sz val="12"/>
      <color indexed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8"/>
      <name val="Times New Roman"/>
      <family val="1"/>
    </font>
    <font>
      <b/>
      <sz val="12"/>
      <color indexed="8"/>
      <name val="新細明體"/>
      <family val="1"/>
      <charset val="136"/>
      <scheme val="minor"/>
    </font>
    <font>
      <sz val="22"/>
      <color indexed="10"/>
      <name val="Times New Roman"/>
      <family val="1"/>
    </font>
    <font>
      <b/>
      <sz val="12"/>
      <color indexed="48"/>
      <name val="新細明體"/>
      <family val="1"/>
      <charset val="136"/>
    </font>
    <font>
      <b/>
      <sz val="12"/>
      <color indexed="49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12"/>
      <color indexed="40"/>
      <name val="新細明體"/>
      <family val="1"/>
      <charset val="136"/>
    </font>
    <font>
      <b/>
      <sz val="12"/>
      <color indexed="17"/>
      <name val="Times New Roman"/>
      <family val="1"/>
    </font>
    <font>
      <b/>
      <sz val="12"/>
      <color indexed="53"/>
      <name val="Times New Roman"/>
      <family val="1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b/>
      <sz val="12"/>
      <color indexed="20"/>
      <name val="Times New Roman"/>
      <family val="1"/>
    </font>
    <font>
      <b/>
      <sz val="12"/>
      <color indexed="12"/>
      <name val="Arial"/>
      <family val="2"/>
    </font>
    <font>
      <b/>
      <sz val="22"/>
      <color indexed="1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4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>
      <alignment vertical="center"/>
    </xf>
    <xf numFmtId="0" fontId="1" fillId="0" borderId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1" borderId="1" applyNumberFormat="0" applyAlignment="0" applyProtection="0">
      <alignment vertical="center"/>
    </xf>
    <xf numFmtId="0" fontId="10" fillId="22" borderId="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" fillId="0" borderId="0"/>
    <xf numFmtId="0" fontId="1" fillId="24" borderId="7" applyNumberFormat="0" applyFon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1" fillId="0" borderId="0" xfId="1"/>
    <xf numFmtId="0" fontId="5" fillId="0" borderId="0" xfId="1" applyFont="1" applyAlignment="1">
      <alignment horizontal="center" vertical="center"/>
    </xf>
    <xf numFmtId="14" fontId="5" fillId="0" borderId="0" xfId="1" applyNumberFormat="1" applyFont="1" applyAlignment="1">
      <alignment horizontal="left" vertical="center"/>
    </xf>
    <xf numFmtId="0" fontId="5" fillId="0" borderId="0" xfId="1" applyFont="1" applyFill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1" applyFont="1"/>
    <xf numFmtId="0" fontId="25" fillId="0" borderId="10" xfId="1" applyFont="1" applyBorder="1" applyAlignment="1">
      <alignment horizontal="left" vertical="center"/>
    </xf>
    <xf numFmtId="0" fontId="26" fillId="25" borderId="11" xfId="1" applyFont="1" applyFill="1" applyBorder="1" applyAlignment="1">
      <alignment horizontal="left"/>
    </xf>
    <xf numFmtId="0" fontId="25" fillId="0" borderId="12" xfId="1" applyFont="1" applyBorder="1" applyAlignment="1">
      <alignment horizontal="left" vertical="center"/>
    </xf>
    <xf numFmtId="0" fontId="26" fillId="25" borderId="13" xfId="1" applyFont="1" applyFill="1" applyBorder="1" applyAlignment="1">
      <alignment horizontal="left"/>
    </xf>
    <xf numFmtId="0" fontId="23" fillId="0" borderId="0" xfId="44" applyProtection="1"/>
    <xf numFmtId="176" fontId="23" fillId="0" borderId="0" xfId="44" applyNumberFormat="1" applyProtection="1"/>
    <xf numFmtId="0" fontId="23" fillId="0" borderId="0" xfId="44" applyBorder="1" applyProtection="1"/>
    <xf numFmtId="177" fontId="27" fillId="27" borderId="17" xfId="44" applyNumberFormat="1" applyFont="1" applyFill="1" applyBorder="1" applyAlignment="1" applyProtection="1">
      <alignment horizontal="center"/>
      <protection locked="0"/>
    </xf>
    <xf numFmtId="178" fontId="28" fillId="27" borderId="17" xfId="44" applyNumberFormat="1" applyFont="1" applyFill="1" applyBorder="1" applyAlignment="1" applyProtection="1">
      <alignment horizontal="center"/>
    </xf>
    <xf numFmtId="176" fontId="25" fillId="0" borderId="17" xfId="44" applyNumberFormat="1" applyFont="1" applyBorder="1" applyAlignment="1" applyProtection="1">
      <alignment horizontal="center"/>
    </xf>
    <xf numFmtId="176" fontId="29" fillId="0" borderId="17" xfId="44" applyNumberFormat="1" applyFont="1" applyBorder="1" applyAlignment="1" applyProtection="1">
      <alignment horizontal="center"/>
    </xf>
    <xf numFmtId="177" fontId="28" fillId="0" borderId="17" xfId="44" applyNumberFormat="1" applyFont="1" applyBorder="1" applyAlignment="1" applyProtection="1">
      <alignment horizontal="center" vertical="center"/>
    </xf>
    <xf numFmtId="0" fontId="30" fillId="0" borderId="18" xfId="1" applyFont="1" applyBorder="1" applyAlignment="1" applyProtection="1">
      <alignment vertical="center" wrapText="1"/>
    </xf>
    <xf numFmtId="0" fontId="32" fillId="0" borderId="11" xfId="1" applyFont="1" applyBorder="1" applyAlignment="1" applyProtection="1">
      <alignment vertical="center" wrapText="1"/>
    </xf>
    <xf numFmtId="177" fontId="27" fillId="27" borderId="20" xfId="44" applyNumberFormat="1" applyFont="1" applyFill="1" applyBorder="1" applyAlignment="1" applyProtection="1">
      <alignment horizontal="center"/>
      <protection locked="0"/>
    </xf>
    <xf numFmtId="178" fontId="28" fillId="27" borderId="20" xfId="44" applyNumberFormat="1" applyFont="1" applyFill="1" applyBorder="1" applyAlignment="1" applyProtection="1">
      <alignment horizontal="center"/>
    </xf>
    <xf numFmtId="176" fontId="25" fillId="0" borderId="20" xfId="44" applyNumberFormat="1" applyFont="1" applyBorder="1" applyAlignment="1" applyProtection="1">
      <alignment horizontal="center"/>
    </xf>
    <xf numFmtId="176" fontId="29" fillId="0" borderId="20" xfId="44" applyNumberFormat="1" applyFont="1" applyBorder="1" applyAlignment="1" applyProtection="1">
      <alignment horizontal="center"/>
    </xf>
    <xf numFmtId="177" fontId="28" fillId="0" borderId="20" xfId="44" applyNumberFormat="1" applyFont="1" applyBorder="1" applyAlignment="1" applyProtection="1">
      <alignment horizontal="center" vertical="center"/>
    </xf>
    <xf numFmtId="0" fontId="30" fillId="0" borderId="21" xfId="1" applyFont="1" applyBorder="1" applyAlignment="1" applyProtection="1">
      <alignment vertical="center" wrapText="1"/>
    </xf>
    <xf numFmtId="0" fontId="32" fillId="0" borderId="22" xfId="1" applyFont="1" applyBorder="1" applyAlignment="1" applyProtection="1">
      <alignment vertical="center" wrapText="1"/>
    </xf>
    <xf numFmtId="0" fontId="32" fillId="0" borderId="15" xfId="1" applyFont="1" applyBorder="1" applyAlignment="1" applyProtection="1">
      <alignment vertical="center" wrapText="1"/>
    </xf>
    <xf numFmtId="177" fontId="27" fillId="27" borderId="24" xfId="44" applyNumberFormat="1" applyFont="1" applyFill="1" applyBorder="1" applyAlignment="1" applyProtection="1">
      <alignment horizontal="center"/>
      <protection locked="0"/>
    </xf>
    <xf numFmtId="178" fontId="28" fillId="27" borderId="24" xfId="44" applyNumberFormat="1" applyFont="1" applyFill="1" applyBorder="1" applyAlignment="1" applyProtection="1">
      <alignment horizontal="center"/>
    </xf>
    <xf numFmtId="176" fontId="29" fillId="0" borderId="24" xfId="44" applyNumberFormat="1" applyFont="1" applyBorder="1" applyAlignment="1" applyProtection="1">
      <alignment horizontal="center"/>
    </xf>
    <xf numFmtId="0" fontId="30" fillId="0" borderId="25" xfId="1" applyFont="1" applyBorder="1" applyAlignment="1" applyProtection="1">
      <alignment vertical="center" wrapText="1"/>
    </xf>
    <xf numFmtId="177" fontId="27" fillId="27" borderId="26" xfId="44" applyNumberFormat="1" applyFont="1" applyFill="1" applyBorder="1" applyAlignment="1" applyProtection="1">
      <alignment horizontal="center"/>
      <protection locked="0"/>
    </xf>
    <xf numFmtId="178" fontId="28" fillId="27" borderId="26" xfId="44" applyNumberFormat="1" applyFont="1" applyFill="1" applyBorder="1" applyAlignment="1" applyProtection="1">
      <alignment horizontal="center"/>
    </xf>
    <xf numFmtId="176" fontId="29" fillId="0" borderId="26" xfId="44" applyNumberFormat="1" applyFont="1" applyBorder="1" applyAlignment="1" applyProtection="1">
      <alignment horizontal="center"/>
    </xf>
    <xf numFmtId="0" fontId="30" fillId="0" borderId="27" xfId="1" applyFont="1" applyBorder="1" applyAlignment="1" applyProtection="1">
      <alignment vertical="center" wrapText="1"/>
    </xf>
    <xf numFmtId="0" fontId="35" fillId="26" borderId="19" xfId="44" applyFont="1" applyFill="1" applyBorder="1" applyAlignment="1" applyProtection="1">
      <alignment horizontal="center" vertical="center" wrapText="1"/>
    </xf>
    <xf numFmtId="0" fontId="35" fillId="26" borderId="19" xfId="44" applyFont="1" applyFill="1" applyBorder="1" applyAlignment="1" applyProtection="1">
      <alignment horizontal="center" vertical="center"/>
    </xf>
    <xf numFmtId="0" fontId="35" fillId="26" borderId="29" xfId="44" applyFont="1" applyFill="1" applyBorder="1" applyAlignment="1" applyProtection="1">
      <alignment horizontal="center" vertical="center" wrapText="1"/>
    </xf>
    <xf numFmtId="177" fontId="36" fillId="26" borderId="29" xfId="44" applyNumberFormat="1" applyFont="1" applyFill="1" applyBorder="1" applyAlignment="1" applyProtection="1">
      <alignment horizontal="center" vertical="center" wrapText="1"/>
    </xf>
    <xf numFmtId="177" fontId="35" fillId="26" borderId="19" xfId="44" applyNumberFormat="1" applyFont="1" applyFill="1" applyBorder="1" applyAlignment="1" applyProtection="1">
      <alignment horizontal="center" vertical="center" wrapText="1"/>
    </xf>
    <xf numFmtId="176" fontId="35" fillId="26" borderId="19" xfId="44" applyNumberFormat="1" applyFont="1" applyFill="1" applyBorder="1" applyAlignment="1" applyProtection="1">
      <alignment horizontal="center" vertical="center" wrapText="1"/>
    </xf>
    <xf numFmtId="49" fontId="28" fillId="26" borderId="30" xfId="44" applyNumberFormat="1" applyFont="1" applyFill="1" applyBorder="1" applyAlignment="1" applyProtection="1">
      <alignment horizontal="center" vertical="center" wrapText="1"/>
    </xf>
    <xf numFmtId="49" fontId="28" fillId="26" borderId="31" xfId="44" applyNumberFormat="1" applyFont="1" applyFill="1" applyBorder="1" applyAlignment="1" applyProtection="1">
      <alignment horizontal="center" vertical="center" wrapText="1"/>
    </xf>
    <xf numFmtId="0" fontId="23" fillId="27" borderId="0" xfId="44" applyFill="1" applyBorder="1" applyProtection="1"/>
    <xf numFmtId="176" fontId="23" fillId="27" borderId="0" xfId="44" applyNumberFormat="1" applyFill="1" applyBorder="1" applyProtection="1"/>
    <xf numFmtId="0" fontId="23" fillId="27" borderId="0" xfId="44" applyFill="1" applyBorder="1" applyAlignment="1" applyProtection="1">
      <alignment horizontal="center"/>
    </xf>
    <xf numFmtId="0" fontId="23" fillId="27" borderId="0" xfId="44" applyFill="1" applyBorder="1" applyAlignment="1" applyProtection="1"/>
    <xf numFmtId="0" fontId="37" fillId="0" borderId="0" xfId="1" applyFont="1" applyProtection="1"/>
    <xf numFmtId="0" fontId="39" fillId="0" borderId="0" xfId="44" applyFont="1" applyProtection="1"/>
    <xf numFmtId="0" fontId="23" fillId="0" borderId="0" xfId="44" applyFont="1" applyProtection="1"/>
    <xf numFmtId="180" fontId="28" fillId="27" borderId="17" xfId="44" applyNumberFormat="1" applyFont="1" applyFill="1" applyBorder="1" applyAlignment="1" applyProtection="1">
      <alignment horizontal="center"/>
    </xf>
    <xf numFmtId="177" fontId="40" fillId="0" borderId="17" xfId="44" applyNumberFormat="1" applyFont="1" applyBorder="1" applyAlignment="1" applyProtection="1">
      <alignment horizontal="center"/>
      <protection locked="0"/>
    </xf>
    <xf numFmtId="178" fontId="29" fillId="0" borderId="17" xfId="44" applyNumberFormat="1" applyFont="1" applyBorder="1" applyAlignment="1" applyProtection="1">
      <alignment horizontal="center"/>
    </xf>
    <xf numFmtId="177" fontId="41" fillId="0" borderId="17" xfId="44" applyNumberFormat="1" applyFont="1" applyBorder="1" applyAlignment="1" applyProtection="1">
      <alignment horizontal="center" vertical="center"/>
    </xf>
    <xf numFmtId="178" fontId="29" fillId="0" borderId="17" xfId="44" applyNumberFormat="1" applyFont="1" applyBorder="1" applyProtection="1"/>
    <xf numFmtId="0" fontId="40" fillId="0" borderId="33" xfId="1" applyFont="1" applyBorder="1" applyAlignment="1" applyProtection="1">
      <alignment vertical="top" wrapText="1"/>
    </xf>
    <xf numFmtId="180" fontId="28" fillId="27" borderId="20" xfId="44" applyNumberFormat="1" applyFont="1" applyFill="1" applyBorder="1" applyAlignment="1" applyProtection="1">
      <alignment horizontal="center"/>
    </xf>
    <xf numFmtId="177" fontId="28" fillId="27" borderId="20" xfId="44" applyNumberFormat="1" applyFont="1" applyFill="1" applyBorder="1" applyAlignment="1" applyProtection="1">
      <alignment horizontal="center"/>
      <protection locked="0"/>
    </xf>
    <xf numFmtId="177" fontId="41" fillId="0" borderId="20" xfId="44" applyNumberFormat="1" applyFont="1" applyBorder="1" applyAlignment="1" applyProtection="1">
      <alignment horizontal="center" vertical="center"/>
    </xf>
    <xf numFmtId="0" fontId="29" fillId="0" borderId="15" xfId="1" applyFont="1" applyBorder="1" applyAlignment="1" applyProtection="1">
      <alignment vertical="top" wrapText="1"/>
    </xf>
    <xf numFmtId="0" fontId="40" fillId="0" borderId="34" xfId="1" applyFont="1" applyBorder="1" applyAlignment="1" applyProtection="1">
      <alignment vertical="top" wrapText="1"/>
    </xf>
    <xf numFmtId="180" fontId="28" fillId="27" borderId="24" xfId="44" applyNumberFormat="1" applyFont="1" applyFill="1" applyBorder="1" applyAlignment="1" applyProtection="1">
      <alignment horizontal="center"/>
    </xf>
    <xf numFmtId="177" fontId="28" fillId="27" borderId="24" xfId="44" applyNumberFormat="1" applyFont="1" applyFill="1" applyBorder="1" applyAlignment="1" applyProtection="1">
      <alignment horizontal="center"/>
      <protection locked="0"/>
    </xf>
    <xf numFmtId="176" fontId="25" fillId="0" borderId="24" xfId="44" applyNumberFormat="1" applyFont="1" applyBorder="1" applyAlignment="1" applyProtection="1">
      <alignment horizontal="center"/>
    </xf>
    <xf numFmtId="177" fontId="41" fillId="0" borderId="24" xfId="44" applyNumberFormat="1" applyFont="1" applyBorder="1" applyAlignment="1" applyProtection="1">
      <alignment horizontal="center" vertical="center"/>
    </xf>
    <xf numFmtId="0" fontId="29" fillId="0" borderId="36" xfId="1" applyFont="1" applyBorder="1" applyAlignment="1" applyProtection="1">
      <alignment vertical="top" wrapText="1"/>
    </xf>
    <xf numFmtId="0" fontId="42" fillId="0" borderId="33" xfId="1" applyFont="1" applyBorder="1" applyAlignment="1" applyProtection="1">
      <alignment vertical="top" wrapText="1"/>
    </xf>
    <xf numFmtId="180" fontId="28" fillId="27" borderId="26" xfId="44" applyNumberFormat="1" applyFont="1" applyFill="1" applyBorder="1" applyAlignment="1" applyProtection="1">
      <alignment horizontal="center"/>
    </xf>
    <xf numFmtId="177" fontId="28" fillId="27" borderId="26" xfId="44" applyNumberFormat="1" applyFont="1" applyFill="1" applyBorder="1" applyAlignment="1" applyProtection="1">
      <alignment horizontal="center"/>
      <protection locked="0"/>
    </xf>
    <xf numFmtId="0" fontId="29" fillId="0" borderId="22" xfId="1" applyFont="1" applyBorder="1" applyAlignment="1" applyProtection="1">
      <alignment vertical="top" wrapText="1"/>
    </xf>
    <xf numFmtId="0" fontId="42" fillId="0" borderId="34" xfId="1" applyFont="1" applyBorder="1" applyAlignment="1" applyProtection="1">
      <alignment vertical="top" wrapText="1"/>
    </xf>
    <xf numFmtId="177" fontId="28" fillId="27" borderId="17" xfId="44" applyNumberFormat="1" applyFont="1" applyFill="1" applyBorder="1" applyAlignment="1" applyProtection="1">
      <alignment horizontal="center"/>
      <protection locked="0"/>
    </xf>
    <xf numFmtId="0" fontId="29" fillId="0" borderId="11" xfId="1" applyFont="1" applyBorder="1" applyAlignment="1" applyProtection="1">
      <alignment vertical="top" wrapText="1"/>
    </xf>
    <xf numFmtId="0" fontId="40" fillId="0" borderId="36" xfId="1" applyFont="1" applyBorder="1" applyAlignment="1" applyProtection="1">
      <alignment vertical="top" wrapText="1"/>
    </xf>
    <xf numFmtId="0" fontId="40" fillId="0" borderId="15" xfId="1" applyFont="1" applyBorder="1" applyAlignment="1" applyProtection="1">
      <alignment vertical="top" wrapText="1"/>
    </xf>
    <xf numFmtId="0" fontId="35" fillId="26" borderId="28" xfId="44" applyFont="1" applyFill="1" applyBorder="1" applyAlignment="1" applyProtection="1">
      <alignment horizontal="center" vertical="center" wrapText="1"/>
    </xf>
    <xf numFmtId="0" fontId="43" fillId="27" borderId="0" xfId="44" applyFont="1" applyFill="1" applyBorder="1" applyProtection="1"/>
    <xf numFmtId="0" fontId="28" fillId="27" borderId="0" xfId="44" applyFont="1" applyFill="1" applyBorder="1" applyAlignment="1" applyProtection="1">
      <alignment horizontal="center"/>
    </xf>
    <xf numFmtId="176" fontId="28" fillId="27" borderId="0" xfId="44" applyNumberFormat="1" applyFont="1" applyFill="1" applyBorder="1" applyAlignment="1" applyProtection="1">
      <alignment horizontal="center"/>
    </xf>
    <xf numFmtId="176" fontId="23" fillId="27" borderId="0" xfId="44" applyNumberFormat="1" applyFill="1" applyBorder="1" applyAlignment="1" applyProtection="1">
      <alignment horizontal="center"/>
    </xf>
    <xf numFmtId="180" fontId="28" fillId="27" borderId="0" xfId="44" applyNumberFormat="1" applyFont="1" applyFill="1" applyBorder="1" applyAlignment="1" applyProtection="1">
      <alignment horizontal="center"/>
    </xf>
    <xf numFmtId="0" fontId="44" fillId="27" borderId="0" xfId="44" applyFont="1" applyFill="1" applyBorder="1" applyProtection="1"/>
    <xf numFmtId="0" fontId="45" fillId="27" borderId="0" xfId="44" applyFont="1" applyFill="1" applyBorder="1" applyProtection="1"/>
    <xf numFmtId="177" fontId="27" fillId="27" borderId="17" xfId="44" applyNumberFormat="1" applyFont="1" applyFill="1" applyBorder="1" applyAlignment="1" applyProtection="1">
      <alignment horizontal="center" vertical="center"/>
      <protection locked="0"/>
    </xf>
    <xf numFmtId="176" fontId="46" fillId="0" borderId="17" xfId="1" applyNumberFormat="1" applyFont="1" applyBorder="1" applyAlignment="1" applyProtection="1">
      <alignment horizontal="center" vertical="top" wrapText="1"/>
    </xf>
    <xf numFmtId="176" fontId="30" fillId="0" borderId="17" xfId="1" applyNumberFormat="1" applyFont="1" applyBorder="1" applyAlignment="1" applyProtection="1">
      <alignment horizontal="center" vertical="top" wrapText="1"/>
    </xf>
    <xf numFmtId="0" fontId="47" fillId="0" borderId="17" xfId="1" applyFont="1" applyBorder="1" applyAlignment="1" applyProtection="1">
      <alignment horizontal="center" vertical="top" wrapText="1"/>
    </xf>
    <xf numFmtId="0" fontId="30" fillId="0" borderId="17" xfId="1" applyFont="1" applyBorder="1" applyAlignment="1" applyProtection="1">
      <alignment vertical="top" wrapText="1"/>
    </xf>
    <xf numFmtId="0" fontId="47" fillId="0" borderId="11" xfId="1" applyFont="1" applyBorder="1" applyAlignment="1" applyProtection="1">
      <alignment vertical="top" wrapText="1"/>
    </xf>
    <xf numFmtId="177" fontId="27" fillId="27" borderId="26" xfId="44" applyNumberFormat="1" applyFont="1" applyFill="1" applyBorder="1" applyAlignment="1" applyProtection="1">
      <alignment horizontal="center" vertical="center"/>
      <protection locked="0"/>
    </xf>
    <xf numFmtId="176" fontId="46" fillId="0" borderId="26" xfId="1" applyNumberFormat="1" applyFont="1" applyBorder="1" applyAlignment="1" applyProtection="1">
      <alignment horizontal="center" vertical="top" wrapText="1"/>
    </xf>
    <xf numFmtId="176" fontId="30" fillId="0" borderId="26" xfId="1" applyNumberFormat="1" applyFont="1" applyBorder="1" applyAlignment="1" applyProtection="1">
      <alignment horizontal="center" vertical="top" wrapText="1"/>
    </xf>
    <xf numFmtId="0" fontId="47" fillId="0" borderId="26" xfId="1" applyFont="1" applyBorder="1" applyAlignment="1" applyProtection="1">
      <alignment horizontal="center" vertical="top" wrapText="1"/>
    </xf>
    <xf numFmtId="0" fontId="30" fillId="0" borderId="26" xfId="1" applyFont="1" applyBorder="1" applyAlignment="1" applyProtection="1">
      <alignment vertical="top" wrapText="1"/>
    </xf>
    <xf numFmtId="0" fontId="47" fillId="0" borderId="22" xfId="1" applyFont="1" applyBorder="1" applyAlignment="1" applyProtection="1">
      <alignment vertical="top" wrapText="1"/>
    </xf>
    <xf numFmtId="0" fontId="48" fillId="27" borderId="0" xfId="44" applyFont="1" applyFill="1" applyBorder="1" applyProtection="1"/>
    <xf numFmtId="177" fontId="27" fillId="27" borderId="20" xfId="44" applyNumberFormat="1" applyFont="1" applyFill="1" applyBorder="1" applyAlignment="1" applyProtection="1">
      <alignment horizontal="center" vertical="center"/>
      <protection locked="0"/>
    </xf>
    <xf numFmtId="176" fontId="46" fillId="0" borderId="20" xfId="1" applyNumberFormat="1" applyFont="1" applyBorder="1" applyAlignment="1" applyProtection="1">
      <alignment horizontal="center" vertical="top" wrapText="1"/>
    </xf>
    <xf numFmtId="176" fontId="30" fillId="0" borderId="20" xfId="1" applyNumberFormat="1" applyFont="1" applyBorder="1" applyAlignment="1" applyProtection="1">
      <alignment horizontal="center" vertical="top" wrapText="1"/>
    </xf>
    <xf numFmtId="0" fontId="47" fillId="0" borderId="20" xfId="1" applyFont="1" applyBorder="1" applyAlignment="1" applyProtection="1">
      <alignment horizontal="center" vertical="top" wrapText="1"/>
    </xf>
    <xf numFmtId="0" fontId="30" fillId="0" borderId="20" xfId="1" applyFont="1" applyBorder="1" applyAlignment="1" applyProtection="1">
      <alignment vertical="top" wrapText="1"/>
    </xf>
    <xf numFmtId="0" fontId="47" fillId="0" borderId="15" xfId="1" applyFont="1" applyBorder="1" applyAlignment="1" applyProtection="1">
      <alignment vertical="top" wrapText="1"/>
    </xf>
    <xf numFmtId="0" fontId="28" fillId="26" borderId="38" xfId="44" applyFont="1" applyFill="1" applyBorder="1" applyAlignment="1" applyProtection="1">
      <alignment horizontal="center" vertical="center" wrapText="1"/>
    </xf>
    <xf numFmtId="0" fontId="28" fillId="26" borderId="19" xfId="44" applyFont="1" applyFill="1" applyBorder="1" applyAlignment="1" applyProtection="1">
      <alignment horizontal="center" vertical="center" wrapText="1"/>
    </xf>
    <xf numFmtId="177" fontId="35" fillId="26" borderId="29" xfId="44" applyNumberFormat="1" applyFont="1" applyFill="1" applyBorder="1" applyAlignment="1" applyProtection="1">
      <alignment horizontal="center" vertical="center" wrapText="1"/>
    </xf>
    <xf numFmtId="176" fontId="28" fillId="26" borderId="30" xfId="44" applyNumberFormat="1" applyFont="1" applyFill="1" applyBorder="1" applyAlignment="1" applyProtection="1">
      <alignment horizontal="center" vertical="center" wrapText="1"/>
    </xf>
    <xf numFmtId="180" fontId="33" fillId="27" borderId="0" xfId="44" applyNumberFormat="1" applyFont="1" applyFill="1" applyBorder="1" applyAlignment="1" applyProtection="1">
      <alignment horizontal="center"/>
    </xf>
    <xf numFmtId="0" fontId="33" fillId="27" borderId="0" xfId="44" applyFont="1" applyFill="1" applyBorder="1" applyAlignment="1" applyProtection="1">
      <alignment horizontal="center"/>
    </xf>
    <xf numFmtId="0" fontId="23" fillId="27" borderId="0" xfId="44" applyFill="1" applyBorder="1" applyAlignment="1" applyProtection="1">
      <alignment horizontal="left"/>
    </xf>
    <xf numFmtId="176" fontId="33" fillId="0" borderId="17" xfId="44" applyNumberFormat="1" applyFont="1" applyBorder="1" applyAlignment="1" applyProtection="1">
      <alignment horizontal="center" vertical="center"/>
    </xf>
    <xf numFmtId="176" fontId="49" fillId="0" borderId="17" xfId="44" applyNumberFormat="1" applyFont="1" applyBorder="1" applyAlignment="1" applyProtection="1">
      <alignment horizontal="center" vertical="center"/>
    </xf>
    <xf numFmtId="0" fontId="30" fillId="0" borderId="11" xfId="1" applyFont="1" applyBorder="1" applyAlignment="1" applyProtection="1">
      <alignment vertical="top" wrapText="1"/>
    </xf>
    <xf numFmtId="177" fontId="27" fillId="27" borderId="37" xfId="44" applyNumberFormat="1" applyFont="1" applyFill="1" applyBorder="1" applyAlignment="1" applyProtection="1">
      <alignment horizontal="center" vertical="center"/>
      <protection locked="0"/>
    </xf>
    <xf numFmtId="178" fontId="28" fillId="27" borderId="37" xfId="44" applyNumberFormat="1" applyFont="1" applyFill="1" applyBorder="1" applyAlignment="1" applyProtection="1">
      <alignment horizontal="center"/>
    </xf>
    <xf numFmtId="177" fontId="27" fillId="27" borderId="37" xfId="44" applyNumberFormat="1" applyFont="1" applyFill="1" applyBorder="1" applyAlignment="1" applyProtection="1">
      <alignment horizontal="center"/>
      <protection locked="0"/>
    </xf>
    <xf numFmtId="176" fontId="33" fillId="27" borderId="37" xfId="44" applyNumberFormat="1" applyFont="1" applyFill="1" applyBorder="1" applyAlignment="1" applyProtection="1">
      <alignment horizontal="center" vertical="center"/>
    </xf>
    <xf numFmtId="176" fontId="49" fillId="27" borderId="37" xfId="44" applyNumberFormat="1" applyFont="1" applyFill="1" applyBorder="1" applyAlignment="1" applyProtection="1">
      <alignment horizontal="center" vertical="center"/>
    </xf>
    <xf numFmtId="177" fontId="41" fillId="0" borderId="37" xfId="44" applyNumberFormat="1" applyFont="1" applyBorder="1" applyAlignment="1" applyProtection="1">
      <alignment horizontal="center" vertical="center"/>
    </xf>
    <xf numFmtId="0" fontId="30" fillId="0" borderId="13" xfId="1" applyFont="1" applyBorder="1" applyAlignment="1" applyProtection="1">
      <alignment vertical="top" wrapText="1"/>
    </xf>
    <xf numFmtId="0" fontId="47" fillId="0" borderId="13" xfId="1" applyFont="1" applyBorder="1" applyAlignment="1" applyProtection="1">
      <alignment vertical="top" wrapText="1"/>
    </xf>
    <xf numFmtId="176" fontId="33" fillId="0" borderId="37" xfId="44" applyNumberFormat="1" applyFont="1" applyBorder="1" applyAlignment="1" applyProtection="1">
      <alignment horizontal="center" vertical="center"/>
    </xf>
    <xf numFmtId="176" fontId="49" fillId="0" borderId="37" xfId="44" applyNumberFormat="1" applyFont="1" applyBorder="1" applyAlignment="1" applyProtection="1">
      <alignment horizontal="center" vertical="center"/>
    </xf>
    <xf numFmtId="176" fontId="33" fillId="0" borderId="20" xfId="44" applyNumberFormat="1" applyFont="1" applyBorder="1" applyAlignment="1" applyProtection="1">
      <alignment horizontal="center" vertical="center"/>
    </xf>
    <xf numFmtId="176" fontId="49" fillId="0" borderId="20" xfId="44" applyNumberFormat="1" applyFont="1" applyBorder="1" applyAlignment="1" applyProtection="1">
      <alignment horizontal="center" vertical="center"/>
    </xf>
    <xf numFmtId="0" fontId="30" fillId="0" borderId="15" xfId="1" applyFont="1" applyBorder="1" applyAlignment="1" applyProtection="1">
      <alignment vertical="top" wrapText="1"/>
    </xf>
    <xf numFmtId="0" fontId="28" fillId="26" borderId="28" xfId="44" applyFont="1" applyFill="1" applyBorder="1" applyAlignment="1" applyProtection="1">
      <alignment horizontal="center" vertical="center" wrapText="1"/>
    </xf>
    <xf numFmtId="180" fontId="23" fillId="27" borderId="0" xfId="44" applyNumberFormat="1" applyFill="1" applyBorder="1" applyAlignment="1" applyProtection="1">
      <alignment horizontal="center"/>
    </xf>
    <xf numFmtId="179" fontId="33" fillId="27" borderId="0" xfId="44" applyNumberFormat="1" applyFont="1" applyFill="1" applyBorder="1" applyAlignment="1" applyProtection="1">
      <alignment horizontal="center" vertical="center" wrapText="1"/>
    </xf>
    <xf numFmtId="179" fontId="33" fillId="27" borderId="39" xfId="44" applyNumberFormat="1" applyFont="1" applyFill="1" applyBorder="1" applyAlignment="1" applyProtection="1">
      <alignment horizontal="center" vertical="center" wrapText="1"/>
    </xf>
    <xf numFmtId="176" fontId="51" fillId="0" borderId="17" xfId="1" applyNumberFormat="1" applyFont="1" applyBorder="1" applyAlignment="1" applyProtection="1">
      <alignment horizontal="center"/>
    </xf>
    <xf numFmtId="176" fontId="52" fillId="0" borderId="17" xfId="1" applyNumberFormat="1" applyFont="1" applyBorder="1" applyAlignment="1" applyProtection="1">
      <alignment horizontal="center"/>
    </xf>
    <xf numFmtId="180" fontId="35" fillId="0" borderId="17" xfId="44" applyNumberFormat="1" applyFont="1" applyBorder="1" applyAlignment="1" applyProtection="1">
      <alignment horizontal="center"/>
    </xf>
    <xf numFmtId="0" fontId="29" fillId="0" borderId="18" xfId="1" applyFont="1" applyBorder="1" applyProtection="1"/>
    <xf numFmtId="0" fontId="40" fillId="0" borderId="11" xfId="1" applyFont="1" applyBorder="1" applyProtection="1"/>
    <xf numFmtId="176" fontId="51" fillId="0" borderId="20" xfId="1" applyNumberFormat="1" applyFont="1" applyBorder="1" applyAlignment="1" applyProtection="1">
      <alignment horizontal="center"/>
    </xf>
    <xf numFmtId="176" fontId="52" fillId="0" borderId="20" xfId="1" applyNumberFormat="1" applyFont="1" applyBorder="1" applyAlignment="1" applyProtection="1">
      <alignment horizontal="center"/>
    </xf>
    <xf numFmtId="180" fontId="35" fillId="0" borderId="20" xfId="44" applyNumberFormat="1" applyFont="1" applyBorder="1" applyAlignment="1" applyProtection="1">
      <alignment horizontal="center"/>
    </xf>
    <xf numFmtId="0" fontId="29" fillId="0" borderId="21" xfId="1" applyFont="1" applyBorder="1" applyProtection="1"/>
    <xf numFmtId="0" fontId="40" fillId="0" borderId="15" xfId="1" applyFont="1" applyBorder="1" applyProtection="1"/>
    <xf numFmtId="179" fontId="53" fillId="27" borderId="0" xfId="44" applyNumberFormat="1" applyFont="1" applyFill="1" applyBorder="1" applyAlignment="1" applyProtection="1">
      <alignment horizontal="center" vertical="center" wrapText="1"/>
    </xf>
    <xf numFmtId="0" fontId="53" fillId="27" borderId="0" xfId="44" applyFont="1" applyFill="1" applyBorder="1" applyAlignment="1" applyProtection="1">
      <alignment horizontal="center" vertical="center"/>
    </xf>
    <xf numFmtId="0" fontId="27" fillId="27" borderId="0" xfId="44" applyFont="1" applyFill="1" applyBorder="1" applyAlignment="1" applyProtection="1">
      <alignment horizontal="left"/>
    </xf>
    <xf numFmtId="181" fontId="54" fillId="0" borderId="0" xfId="1" applyNumberFormat="1" applyFont="1" applyBorder="1" applyProtection="1"/>
    <xf numFmtId="178" fontId="49" fillId="0" borderId="0" xfId="44" applyNumberFormat="1" applyFont="1" applyBorder="1" applyProtection="1"/>
    <xf numFmtId="0" fontId="55" fillId="0" borderId="0" xfId="1" applyFont="1" applyBorder="1" applyProtection="1"/>
    <xf numFmtId="176" fontId="25" fillId="27" borderId="17" xfId="44" applyNumberFormat="1" applyFont="1" applyFill="1" applyBorder="1" applyAlignment="1" applyProtection="1">
      <alignment horizontal="center"/>
    </xf>
    <xf numFmtId="176" fontId="29" fillId="27" borderId="17" xfId="44" applyNumberFormat="1" applyFont="1" applyFill="1" applyBorder="1" applyAlignment="1" applyProtection="1">
      <alignment horizontal="center"/>
    </xf>
    <xf numFmtId="0" fontId="40" fillId="0" borderId="17" xfId="1" applyFont="1" applyBorder="1" applyAlignment="1" applyProtection="1">
      <alignment horizontal="center"/>
    </xf>
    <xf numFmtId="176" fontId="25" fillId="27" borderId="37" xfId="44" applyNumberFormat="1" applyFont="1" applyFill="1" applyBorder="1" applyAlignment="1" applyProtection="1">
      <alignment horizontal="center"/>
    </xf>
    <xf numFmtId="176" fontId="29" fillId="27" borderId="37" xfId="44" applyNumberFormat="1" applyFont="1" applyFill="1" applyBorder="1" applyAlignment="1" applyProtection="1">
      <alignment horizontal="center"/>
    </xf>
    <xf numFmtId="0" fontId="40" fillId="0" borderId="40" xfId="1" applyFont="1" applyBorder="1" applyAlignment="1" applyProtection="1">
      <alignment horizontal="center"/>
    </xf>
    <xf numFmtId="0" fontId="29" fillId="0" borderId="40" xfId="1" applyFont="1" applyBorder="1" applyProtection="1"/>
    <xf numFmtId="0" fontId="40" fillId="0" borderId="13" xfId="1" applyFont="1" applyBorder="1" applyProtection="1"/>
    <xf numFmtId="0" fontId="27" fillId="27" borderId="17" xfId="44" applyFont="1" applyFill="1" applyBorder="1" applyAlignment="1" applyProtection="1">
      <alignment horizontal="center"/>
      <protection locked="0"/>
    </xf>
    <xf numFmtId="176" fontId="27" fillId="27" borderId="17" xfId="44" applyNumberFormat="1" applyFont="1" applyFill="1" applyBorder="1" applyAlignment="1" applyProtection="1">
      <alignment horizontal="center"/>
    </xf>
    <xf numFmtId="0" fontId="28" fillId="0" borderId="17" xfId="1" applyFont="1" applyBorder="1" applyAlignment="1" applyProtection="1">
      <alignment horizontal="center" vertical="top" wrapText="1"/>
    </xf>
    <xf numFmtId="0" fontId="29" fillId="0" borderId="18" xfId="1" applyFont="1" applyBorder="1" applyAlignment="1" applyProtection="1">
      <alignment vertical="top" wrapText="1"/>
    </xf>
    <xf numFmtId="0" fontId="28" fillId="0" borderId="11" xfId="1" applyFont="1" applyBorder="1" applyAlignment="1" applyProtection="1">
      <alignment vertical="top" wrapText="1"/>
    </xf>
    <xf numFmtId="0" fontId="27" fillId="27" borderId="37" xfId="44" applyFont="1" applyFill="1" applyBorder="1" applyAlignment="1" applyProtection="1">
      <alignment horizontal="center"/>
      <protection locked="0"/>
    </xf>
    <xf numFmtId="177" fontId="28" fillId="27" borderId="37" xfId="44" applyNumberFormat="1" applyFont="1" applyFill="1" applyBorder="1" applyAlignment="1" applyProtection="1">
      <alignment horizontal="center"/>
      <protection locked="0"/>
    </xf>
    <xf numFmtId="176" fontId="27" fillId="27" borderId="37" xfId="44" applyNumberFormat="1" applyFont="1" applyFill="1" applyBorder="1" applyAlignment="1" applyProtection="1">
      <alignment horizontal="center"/>
    </xf>
    <xf numFmtId="0" fontId="28" fillId="0" borderId="37" xfId="1" applyFont="1" applyBorder="1" applyAlignment="1" applyProtection="1">
      <alignment horizontal="center" vertical="top" wrapText="1"/>
    </xf>
    <xf numFmtId="0" fontId="29" fillId="0" borderId="40" xfId="1" applyFont="1" applyBorder="1" applyAlignment="1" applyProtection="1">
      <alignment vertical="top" wrapText="1"/>
    </xf>
    <xf numFmtId="0" fontId="28" fillId="0" borderId="13" xfId="1" applyFont="1" applyBorder="1" applyAlignment="1" applyProtection="1">
      <alignment vertical="top" wrapText="1"/>
    </xf>
    <xf numFmtId="0" fontId="28" fillId="0" borderId="26" xfId="1" applyFont="1" applyBorder="1" applyAlignment="1" applyProtection="1">
      <alignment horizontal="center" vertical="top" wrapText="1"/>
    </xf>
    <xf numFmtId="176" fontId="27" fillId="27" borderId="19" xfId="44" applyNumberFormat="1" applyFont="1" applyFill="1" applyBorder="1" applyAlignment="1" applyProtection="1">
      <alignment horizontal="center"/>
    </xf>
    <xf numFmtId="176" fontId="29" fillId="27" borderId="20" xfId="44" applyNumberFormat="1" applyFont="1" applyFill="1" applyBorder="1" applyAlignment="1" applyProtection="1">
      <alignment horizontal="center"/>
    </xf>
    <xf numFmtId="0" fontId="28" fillId="0" borderId="20" xfId="1" applyFont="1" applyBorder="1" applyAlignment="1" applyProtection="1">
      <alignment horizontal="center" vertical="top" wrapText="1"/>
    </xf>
    <xf numFmtId="0" fontId="29" fillId="0" borderId="21" xfId="1" applyFont="1" applyBorder="1" applyAlignment="1" applyProtection="1">
      <alignment vertical="top" wrapText="1"/>
    </xf>
    <xf numFmtId="0" fontId="28" fillId="0" borderId="15" xfId="1" applyFont="1" applyBorder="1" applyAlignment="1" applyProtection="1">
      <alignment vertical="top" wrapText="1"/>
    </xf>
    <xf numFmtId="0" fontId="28" fillId="26" borderId="44" xfId="44" applyFont="1" applyFill="1" applyBorder="1" applyAlignment="1" applyProtection="1">
      <alignment horizontal="center" vertical="center" wrapText="1"/>
    </xf>
    <xf numFmtId="176" fontId="28" fillId="26" borderId="45" xfId="44" applyNumberFormat="1" applyFont="1" applyFill="1" applyBorder="1" applyAlignment="1" applyProtection="1">
      <alignment horizontal="center" vertical="center" wrapText="1"/>
    </xf>
    <xf numFmtId="49" fontId="28" fillId="26" borderId="45" xfId="44" applyNumberFormat="1" applyFont="1" applyFill="1" applyBorder="1" applyAlignment="1" applyProtection="1">
      <alignment horizontal="center" vertical="center" wrapText="1"/>
    </xf>
    <xf numFmtId="177" fontId="25" fillId="27" borderId="0" xfId="44" applyNumberFormat="1" applyFont="1" applyFill="1" applyBorder="1" applyAlignment="1" applyProtection="1">
      <alignment horizontal="center" vertical="center"/>
    </xf>
    <xf numFmtId="176" fontId="25" fillId="27" borderId="0" xfId="44" applyNumberFormat="1" applyFont="1" applyFill="1" applyBorder="1" applyAlignment="1" applyProtection="1">
      <alignment horizontal="center"/>
    </xf>
    <xf numFmtId="176" fontId="29" fillId="0" borderId="0" xfId="1" applyNumberFormat="1" applyFont="1" applyBorder="1" applyAlignment="1" applyProtection="1">
      <alignment horizontal="center"/>
    </xf>
    <xf numFmtId="0" fontId="28" fillId="0" borderId="0" xfId="1" applyFont="1" applyBorder="1" applyAlignment="1" applyProtection="1">
      <alignment horizontal="center"/>
    </xf>
    <xf numFmtId="0" fontId="29" fillId="0" borderId="0" xfId="1" applyFont="1" applyBorder="1" applyProtection="1"/>
    <xf numFmtId="0" fontId="28" fillId="0" borderId="0" xfId="1" applyFont="1" applyBorder="1" applyProtection="1"/>
    <xf numFmtId="176" fontId="29" fillId="0" borderId="17" xfId="1" applyNumberFormat="1" applyFont="1" applyBorder="1" applyAlignment="1" applyProtection="1">
      <alignment horizontal="center"/>
    </xf>
    <xf numFmtId="0" fontId="28" fillId="0" borderId="17" xfId="1" applyFont="1" applyBorder="1" applyAlignment="1" applyProtection="1">
      <alignment horizontal="center"/>
    </xf>
    <xf numFmtId="0" fontId="29" fillId="0" borderId="17" xfId="1" applyFont="1" applyBorder="1" applyProtection="1"/>
    <xf numFmtId="0" fontId="28" fillId="0" borderId="11" xfId="1" applyFont="1" applyBorder="1" applyProtection="1"/>
    <xf numFmtId="176" fontId="29" fillId="0" borderId="37" xfId="1" applyNumberFormat="1" applyFont="1" applyBorder="1" applyAlignment="1" applyProtection="1">
      <alignment horizontal="center"/>
    </xf>
    <xf numFmtId="0" fontId="28" fillId="0" borderId="37" xfId="1" applyFont="1" applyBorder="1" applyAlignment="1" applyProtection="1">
      <alignment horizontal="center"/>
    </xf>
    <xf numFmtId="0" fontId="29" fillId="0" borderId="37" xfId="1" applyFont="1" applyBorder="1" applyProtection="1"/>
    <xf numFmtId="0" fontId="28" fillId="0" borderId="13" xfId="1" applyFont="1" applyBorder="1" applyProtection="1"/>
    <xf numFmtId="176" fontId="25" fillId="27" borderId="20" xfId="44" applyNumberFormat="1" applyFont="1" applyFill="1" applyBorder="1" applyAlignment="1" applyProtection="1">
      <alignment horizontal="center"/>
    </xf>
    <xf numFmtId="176" fontId="29" fillId="0" borderId="20" xfId="1" applyNumberFormat="1" applyFont="1" applyBorder="1" applyAlignment="1" applyProtection="1">
      <alignment horizontal="center"/>
    </xf>
    <xf numFmtId="0" fontId="28" fillId="0" borderId="20" xfId="1" applyFont="1" applyBorder="1" applyAlignment="1" applyProtection="1">
      <alignment horizontal="center"/>
    </xf>
    <xf numFmtId="0" fontId="29" fillId="0" borderId="20" xfId="1" applyFont="1" applyBorder="1" applyProtection="1"/>
    <xf numFmtId="0" fontId="28" fillId="0" borderId="15" xfId="1" applyFont="1" applyBorder="1" applyProtection="1"/>
    <xf numFmtId="0" fontId="29" fillId="0" borderId="17" xfId="1" applyFont="1" applyBorder="1" applyAlignment="1" applyProtection="1">
      <alignment vertical="top" wrapText="1"/>
    </xf>
    <xf numFmtId="0" fontId="29" fillId="0" borderId="37" xfId="1" applyFont="1" applyBorder="1" applyAlignment="1" applyProtection="1">
      <alignment vertical="top" wrapText="1"/>
    </xf>
    <xf numFmtId="0" fontId="29" fillId="0" borderId="20" xfId="1" applyFont="1" applyBorder="1" applyAlignment="1" applyProtection="1">
      <alignment vertical="top" wrapText="1"/>
    </xf>
    <xf numFmtId="0" fontId="40" fillId="0" borderId="18" xfId="1" applyFont="1" applyBorder="1" applyAlignment="1" applyProtection="1">
      <alignment horizontal="center" vertical="top" wrapText="1"/>
    </xf>
    <xf numFmtId="0" fontId="40" fillId="0" borderId="11" xfId="1" applyFont="1" applyBorder="1" applyAlignment="1" applyProtection="1">
      <alignment vertical="top" wrapText="1"/>
    </xf>
    <xf numFmtId="0" fontId="40" fillId="0" borderId="21" xfId="1" applyFont="1" applyBorder="1" applyAlignment="1" applyProtection="1">
      <alignment horizontal="center" vertical="top" wrapText="1"/>
    </xf>
    <xf numFmtId="0" fontId="26" fillId="0" borderId="0" xfId="1" applyFont="1"/>
    <xf numFmtId="0" fontId="35" fillId="26" borderId="28" xfId="1" applyFont="1" applyFill="1" applyBorder="1" applyAlignment="1" applyProtection="1">
      <alignment horizontal="center" vertical="center" wrapText="1"/>
    </xf>
    <xf numFmtId="0" fontId="42" fillId="0" borderId="47" xfId="1" applyFont="1" applyBorder="1" applyAlignment="1" applyProtection="1">
      <alignment vertical="top" wrapText="1"/>
    </xf>
    <xf numFmtId="0" fontId="42" fillId="0" borderId="48" xfId="1" applyFont="1" applyBorder="1" applyAlignment="1" applyProtection="1">
      <alignment vertical="top" wrapText="1"/>
    </xf>
    <xf numFmtId="0" fontId="28" fillId="26" borderId="29" xfId="44" applyFont="1" applyFill="1" applyBorder="1" applyAlignment="1" applyProtection="1">
      <alignment horizontal="center" vertical="center" wrapText="1"/>
    </xf>
    <xf numFmtId="0" fontId="57" fillId="27" borderId="0" xfId="44" applyFont="1" applyFill="1" applyBorder="1" applyProtection="1"/>
    <xf numFmtId="182" fontId="25" fillId="0" borderId="20" xfId="44" applyNumberFormat="1" applyFont="1" applyBorder="1" applyAlignment="1" applyProtection="1">
      <alignment horizontal="center"/>
    </xf>
    <xf numFmtId="0" fontId="0" fillId="0" borderId="0" xfId="0" applyAlignment="1"/>
    <xf numFmtId="0" fontId="58" fillId="0" borderId="0" xfId="44" applyFont="1" applyProtection="1"/>
    <xf numFmtId="0" fontId="26" fillId="0" borderId="0" xfId="1" applyFont="1" applyAlignment="1">
      <alignment wrapText="1"/>
    </xf>
    <xf numFmtId="0" fontId="26" fillId="26" borderId="14" xfId="1" applyFont="1" applyFill="1" applyBorder="1" applyAlignment="1">
      <alignment horizontal="center" vertical="center"/>
    </xf>
    <xf numFmtId="0" fontId="26" fillId="26" borderId="10" xfId="1" applyFont="1" applyFill="1" applyBorder="1" applyAlignment="1">
      <alignment horizontal="center" vertical="center"/>
    </xf>
    <xf numFmtId="0" fontId="26" fillId="26" borderId="15" xfId="1" applyFont="1" applyFill="1" applyBorder="1" applyAlignment="1">
      <alignment horizontal="center" vertical="center"/>
    </xf>
    <xf numFmtId="0" fontId="26" fillId="26" borderId="11" xfId="1" applyFont="1" applyFill="1" applyBorder="1" applyAlignment="1">
      <alignment horizontal="center" vertical="center"/>
    </xf>
    <xf numFmtId="179" fontId="34" fillId="27" borderId="19" xfId="44" applyNumberFormat="1" applyFont="1" applyFill="1" applyBorder="1" applyAlignment="1" applyProtection="1">
      <alignment horizontal="left" vertical="center" wrapText="1"/>
    </xf>
    <xf numFmtId="179" fontId="34" fillId="27" borderId="23" xfId="44" applyNumberFormat="1" applyFont="1" applyFill="1" applyBorder="1" applyAlignment="1" applyProtection="1">
      <alignment horizontal="left" vertical="center" wrapText="1"/>
    </xf>
    <xf numFmtId="179" fontId="34" fillId="27" borderId="16" xfId="44" applyNumberFormat="1" applyFont="1" applyFill="1" applyBorder="1" applyAlignment="1" applyProtection="1">
      <alignment horizontal="left" vertical="center" wrapText="1"/>
    </xf>
    <xf numFmtId="179" fontId="33" fillId="27" borderId="19" xfId="44" applyNumberFormat="1" applyFont="1" applyFill="1" applyBorder="1" applyAlignment="1" applyProtection="1">
      <alignment horizontal="center" vertical="center" wrapText="1"/>
    </xf>
    <xf numFmtId="179" fontId="33" fillId="27" borderId="23" xfId="44" applyNumberFormat="1" applyFont="1" applyFill="1" applyBorder="1" applyAlignment="1" applyProtection="1">
      <alignment horizontal="center" vertical="center" wrapText="1"/>
    </xf>
    <xf numFmtId="179" fontId="33" fillId="27" borderId="19" xfId="44" applyNumberFormat="1" applyFont="1" applyFill="1" applyBorder="1" applyAlignment="1" applyProtection="1">
      <alignment horizontal="left" vertical="center" wrapText="1"/>
    </xf>
    <xf numFmtId="179" fontId="33" fillId="27" borderId="23" xfId="44" applyNumberFormat="1" applyFont="1" applyFill="1" applyBorder="1" applyAlignment="1" applyProtection="1">
      <alignment horizontal="left" vertical="center" wrapText="1"/>
    </xf>
    <xf numFmtId="0" fontId="25" fillId="0" borderId="14" xfId="1" applyFont="1" applyBorder="1" applyAlignment="1" applyProtection="1">
      <alignment horizontal="center" vertical="center"/>
    </xf>
    <xf numFmtId="0" fontId="25" fillId="0" borderId="12" xfId="1" applyFont="1" applyBorder="1" applyAlignment="1" applyProtection="1">
      <alignment horizontal="center" vertical="center"/>
    </xf>
    <xf numFmtId="0" fontId="25" fillId="0" borderId="19" xfId="44" applyFont="1" applyBorder="1" applyAlignment="1" applyProtection="1">
      <alignment horizontal="center" vertical="center"/>
    </xf>
    <xf numFmtId="0" fontId="25" fillId="0" borderId="16" xfId="44" applyFont="1" applyBorder="1" applyAlignment="1" applyProtection="1">
      <alignment horizontal="center" vertical="center"/>
    </xf>
    <xf numFmtId="0" fontId="25" fillId="0" borderId="19" xfId="44" applyFont="1" applyBorder="1" applyAlignment="1" applyProtection="1">
      <alignment horizontal="left" vertical="center"/>
    </xf>
    <xf numFmtId="0" fontId="25" fillId="0" borderId="16" xfId="44" applyFont="1" applyBorder="1" applyAlignment="1" applyProtection="1">
      <alignment horizontal="left" vertical="center"/>
    </xf>
    <xf numFmtId="0" fontId="25" fillId="0" borderId="14" xfId="44" applyFont="1" applyBorder="1" applyAlignment="1" applyProtection="1">
      <alignment horizontal="center" vertical="center" wrapText="1"/>
    </xf>
    <xf numFmtId="0" fontId="25" fillId="0" borderId="10" xfId="44" applyFont="1" applyBorder="1" applyAlignment="1" applyProtection="1">
      <alignment horizontal="center" vertical="center" wrapText="1"/>
    </xf>
    <xf numFmtId="179" fontId="33" fillId="27" borderId="16" xfId="44" applyNumberFormat="1" applyFont="1" applyFill="1" applyBorder="1" applyAlignment="1" applyProtection="1">
      <alignment horizontal="left" vertical="center" wrapText="1"/>
    </xf>
    <xf numFmtId="0" fontId="60" fillId="0" borderId="19" xfId="0" applyFont="1" applyBorder="1" applyAlignment="1">
      <alignment horizontal="left" vertical="center" wrapText="1"/>
    </xf>
    <xf numFmtId="0" fontId="60" fillId="0" borderId="23" xfId="0" applyFont="1" applyBorder="1" applyAlignment="1">
      <alignment horizontal="left" vertical="center"/>
    </xf>
    <xf numFmtId="0" fontId="60" fillId="0" borderId="16" xfId="0" applyFont="1" applyBorder="1" applyAlignment="1">
      <alignment horizontal="left" vertical="center"/>
    </xf>
    <xf numFmtId="179" fontId="33" fillId="27" borderId="16" xfId="44" applyNumberFormat="1" applyFont="1" applyFill="1" applyBorder="1" applyAlignment="1" applyProtection="1">
      <alignment horizontal="center" vertical="center" wrapText="1"/>
    </xf>
    <xf numFmtId="0" fontId="33" fillId="27" borderId="28" xfId="44" applyFont="1" applyFill="1" applyBorder="1" applyAlignment="1" applyProtection="1">
      <alignment horizontal="center" vertical="center" wrapText="1"/>
    </xf>
    <xf numFmtId="0" fontId="33" fillId="27" borderId="35" xfId="44" applyFont="1" applyFill="1" applyBorder="1" applyAlignment="1" applyProtection="1">
      <alignment horizontal="center" vertical="center" wrapText="1"/>
    </xf>
    <xf numFmtId="0" fontId="33" fillId="27" borderId="32" xfId="44" applyFont="1" applyFill="1" applyBorder="1" applyAlignment="1" applyProtection="1">
      <alignment horizontal="center" vertical="center" wrapText="1"/>
    </xf>
    <xf numFmtId="0" fontId="33" fillId="27" borderId="24" xfId="44" quotePrefix="1" applyFont="1" applyFill="1" applyBorder="1" applyAlignment="1" applyProtection="1">
      <alignment horizontal="center" vertical="center"/>
    </xf>
    <xf numFmtId="0" fontId="33" fillId="27" borderId="23" xfId="44" quotePrefix="1" applyFont="1" applyFill="1" applyBorder="1" applyAlignment="1" applyProtection="1">
      <alignment horizontal="center" vertical="center"/>
    </xf>
    <xf numFmtId="0" fontId="33" fillId="27" borderId="16" xfId="44" quotePrefix="1" applyFont="1" applyFill="1" applyBorder="1" applyAlignment="1" applyProtection="1">
      <alignment horizontal="center" vertical="center"/>
    </xf>
    <xf numFmtId="0" fontId="33" fillId="27" borderId="20" xfId="44" quotePrefix="1" applyFont="1" applyFill="1" applyBorder="1" applyAlignment="1" applyProtection="1">
      <alignment horizontal="center" vertical="center"/>
    </xf>
    <xf numFmtId="0" fontId="33" fillId="27" borderId="37" xfId="44" quotePrefix="1" applyFont="1" applyFill="1" applyBorder="1" applyAlignment="1" applyProtection="1">
      <alignment horizontal="center" vertical="center"/>
    </xf>
    <xf numFmtId="0" fontId="33" fillId="27" borderId="17" xfId="44" quotePrefix="1" applyFont="1" applyFill="1" applyBorder="1" applyAlignment="1" applyProtection="1">
      <alignment horizontal="center" vertical="center"/>
    </xf>
    <xf numFmtId="179" fontId="33" fillId="27" borderId="28" xfId="44" applyNumberFormat="1" applyFont="1" applyFill="1" applyBorder="1" applyAlignment="1" applyProtection="1">
      <alignment horizontal="center" vertical="center" wrapText="1"/>
    </xf>
    <xf numFmtId="179" fontId="33" fillId="27" borderId="35" xfId="44" applyNumberFormat="1" applyFont="1" applyFill="1" applyBorder="1" applyAlignment="1" applyProtection="1">
      <alignment horizontal="center" vertical="center" wrapText="1"/>
    </xf>
    <xf numFmtId="179" fontId="33" fillId="27" borderId="32" xfId="44" applyNumberFormat="1" applyFont="1" applyFill="1" applyBorder="1" applyAlignment="1" applyProtection="1">
      <alignment horizontal="center" vertical="center" wrapText="1"/>
    </xf>
    <xf numFmtId="0" fontId="33" fillId="0" borderId="20" xfId="44" quotePrefix="1" applyFont="1" applyFill="1" applyBorder="1" applyAlignment="1" applyProtection="1">
      <alignment horizontal="center" vertical="center"/>
    </xf>
    <xf numFmtId="0" fontId="50" fillId="0" borderId="17" xfId="44" applyFont="1" applyFill="1" applyBorder="1" applyAlignment="1" applyProtection="1">
      <alignment horizontal="center" vertical="center"/>
    </xf>
    <xf numFmtId="179" fontId="33" fillId="27" borderId="44" xfId="44" applyNumberFormat="1" applyFont="1" applyFill="1" applyBorder="1" applyAlignment="1" applyProtection="1">
      <alignment horizontal="center" vertical="center" wrapText="1"/>
    </xf>
    <xf numFmtId="179" fontId="33" fillId="27" borderId="43" xfId="44" applyNumberFormat="1" applyFont="1" applyFill="1" applyBorder="1" applyAlignment="1" applyProtection="1">
      <alignment horizontal="center" vertical="center" wrapText="1"/>
    </xf>
    <xf numFmtId="179" fontId="33" fillId="27" borderId="42" xfId="44" applyNumberFormat="1" applyFont="1" applyFill="1" applyBorder="1" applyAlignment="1" applyProtection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3" fillId="27" borderId="23" xfId="44" applyFont="1" applyFill="1" applyBorder="1" applyAlignment="1" applyProtection="1">
      <alignment horizontal="center" vertical="center" wrapText="1"/>
    </xf>
    <xf numFmtId="0" fontId="33" fillId="27" borderId="16" xfId="44" applyFont="1" applyFill="1" applyBorder="1" applyAlignment="1" applyProtection="1">
      <alignment horizontal="center" vertical="center" wrapText="1"/>
    </xf>
    <xf numFmtId="179" fontId="33" fillId="27" borderId="41" xfId="44" applyNumberFormat="1" applyFont="1" applyFill="1" applyBorder="1" applyAlignment="1" applyProtection="1">
      <alignment horizontal="center" vertical="center" wrapText="1"/>
    </xf>
    <xf numFmtId="179" fontId="33" fillId="27" borderId="12" xfId="44" applyNumberFormat="1" applyFont="1" applyFill="1" applyBorder="1" applyAlignment="1" applyProtection="1">
      <alignment horizontal="center" vertical="center" wrapText="1"/>
    </xf>
    <xf numFmtId="179" fontId="33" fillId="27" borderId="10" xfId="44" applyNumberFormat="1" applyFont="1" applyFill="1" applyBorder="1" applyAlignment="1" applyProtection="1">
      <alignment horizontal="center" vertical="center" wrapText="1"/>
    </xf>
    <xf numFmtId="0" fontId="33" fillId="27" borderId="24" xfId="44" applyFont="1" applyFill="1" applyBorder="1" applyAlignment="1" applyProtection="1">
      <alignment horizontal="left" vertical="center" wrapText="1"/>
    </xf>
    <xf numFmtId="0" fontId="33" fillId="27" borderId="23" xfId="44" applyFont="1" applyFill="1" applyBorder="1" applyAlignment="1" applyProtection="1">
      <alignment horizontal="left" vertical="center" wrapText="1"/>
    </xf>
    <xf numFmtId="0" fontId="33" fillId="27" borderId="16" xfId="44" applyFont="1" applyFill="1" applyBorder="1" applyAlignment="1" applyProtection="1">
      <alignment horizontal="left" vertical="center" wrapText="1"/>
    </xf>
    <xf numFmtId="177" fontId="25" fillId="27" borderId="20" xfId="44" applyNumberFormat="1" applyFont="1" applyFill="1" applyBorder="1" applyAlignment="1" applyProtection="1">
      <alignment horizontal="center" vertical="center"/>
    </xf>
    <xf numFmtId="177" fontId="25" fillId="27" borderId="37" xfId="44" applyNumberFormat="1" applyFont="1" applyFill="1" applyBorder="1" applyAlignment="1" applyProtection="1">
      <alignment horizontal="center" vertical="center"/>
    </xf>
    <xf numFmtId="177" fontId="25" fillId="27" borderId="17" xfId="44" applyNumberFormat="1" applyFont="1" applyFill="1" applyBorder="1" applyAlignment="1" applyProtection="1">
      <alignment horizontal="center" vertical="center"/>
    </xf>
    <xf numFmtId="177" fontId="25" fillId="27" borderId="19" xfId="44" applyNumberFormat="1" applyFont="1" applyFill="1" applyBorder="1" applyAlignment="1" applyProtection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35" xfId="1" applyBorder="1" applyAlignment="1">
      <alignment horizontal="center" vertical="center" wrapText="1"/>
    </xf>
    <xf numFmtId="0" fontId="1" fillId="0" borderId="32" xfId="1" applyBorder="1" applyAlignment="1">
      <alignment horizontal="center" vertical="center" wrapText="1"/>
    </xf>
    <xf numFmtId="179" fontId="33" fillId="27" borderId="14" xfId="44" applyNumberFormat="1" applyFont="1" applyFill="1" applyBorder="1" applyAlignment="1" applyProtection="1">
      <alignment horizontal="center" vertical="center" wrapText="1"/>
    </xf>
    <xf numFmtId="179" fontId="33" fillId="27" borderId="46" xfId="44" applyNumberFormat="1" applyFont="1" applyFill="1" applyBorder="1" applyAlignment="1" applyProtection="1">
      <alignment horizontal="center" vertical="center" wrapText="1"/>
    </xf>
    <xf numFmtId="177" fontId="25" fillId="27" borderId="24" xfId="44" applyNumberFormat="1" applyFont="1" applyFill="1" applyBorder="1" applyAlignment="1" applyProtection="1">
      <alignment horizontal="center" vertical="center"/>
    </xf>
    <xf numFmtId="179" fontId="33" fillId="27" borderId="20" xfId="44" applyNumberFormat="1" applyFont="1" applyFill="1" applyBorder="1" applyAlignment="1" applyProtection="1">
      <alignment horizontal="center" vertical="center" wrapText="1"/>
    </xf>
    <xf numFmtId="179" fontId="33" fillId="27" borderId="37" xfId="44" applyNumberFormat="1" applyFont="1" applyFill="1" applyBorder="1" applyAlignment="1" applyProtection="1">
      <alignment horizontal="center" vertical="center" wrapText="1"/>
    </xf>
    <xf numFmtId="179" fontId="33" fillId="27" borderId="17" xfId="44" applyNumberFormat="1" applyFont="1" applyFill="1" applyBorder="1" applyAlignment="1" applyProtection="1">
      <alignment horizontal="center" vertical="center" wrapText="1"/>
    </xf>
    <xf numFmtId="177" fontId="25" fillId="27" borderId="23" xfId="44" applyNumberFormat="1" applyFont="1" applyFill="1" applyBorder="1" applyAlignment="1" applyProtection="1">
      <alignment horizontal="center" vertical="center"/>
    </xf>
    <xf numFmtId="177" fontId="25" fillId="27" borderId="16" xfId="44" applyNumberFormat="1" applyFont="1" applyFill="1" applyBorder="1" applyAlignment="1" applyProtection="1">
      <alignment horizontal="center" vertical="center"/>
    </xf>
    <xf numFmtId="177" fontId="58" fillId="27" borderId="19" xfId="44" applyNumberFormat="1" applyFont="1" applyFill="1" applyBorder="1" applyAlignment="1" applyProtection="1">
      <alignment horizontal="left" vertical="center" wrapText="1"/>
      <protection locked="0"/>
    </xf>
    <xf numFmtId="0" fontId="59" fillId="0" borderId="23" xfId="0" applyFont="1" applyBorder="1" applyAlignment="1">
      <alignment horizontal="left" vertical="center"/>
    </xf>
    <xf numFmtId="0" fontId="59" fillId="0" borderId="16" xfId="0" applyFont="1" applyBorder="1" applyAlignment="1">
      <alignment horizontal="left" vertical="center"/>
    </xf>
  </cellXfs>
  <cellStyles count="4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_Ohlone_DDR2_Tuning_BPM_changes_09-12-03" xfId="38"/>
    <cellStyle name="Note" xfId="39"/>
    <cellStyle name="Output" xfId="40"/>
    <cellStyle name="Title" xfId="41"/>
    <cellStyle name="Total" xfId="42"/>
    <cellStyle name="Warning Text" xfId="43"/>
    <cellStyle name="一般" xfId="0" builtinId="0"/>
    <cellStyle name="一般 2" xfId="1"/>
    <cellStyle name="一般_ECB-CX700 layout check-list_0610A" xfId="44"/>
    <cellStyle name="好_Carrier Board for ESM-QM77 Layout Guibe(Type2 Rev2)" xfId="45"/>
    <cellStyle name="好_ESM-QM77_ Layout Guibe-1208" xfId="46"/>
    <cellStyle name="好_ESM-QM87_ Layout Guibe-051813" xfId="47"/>
    <cellStyle name="好_ESM-QM87_ Layout Guibe-052013" xfId="48"/>
  </cellStyles>
  <dxfs count="15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11205</xdr:rowOff>
    </xdr:from>
    <xdr:to>
      <xdr:col>4</xdr:col>
      <xdr:colOff>361697</xdr:colOff>
      <xdr:row>26</xdr:row>
      <xdr:rowOff>100853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69558"/>
          <a:ext cx="7443815" cy="3070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45</xdr:row>
      <xdr:rowOff>66675</xdr:rowOff>
    </xdr:from>
    <xdr:ext cx="5867400" cy="4352925"/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53300"/>
          <a:ext cx="5867400" cy="435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257175</xdr:colOff>
      <xdr:row>72</xdr:row>
      <xdr:rowOff>47625</xdr:rowOff>
    </xdr:from>
    <xdr:ext cx="5800725" cy="4476750"/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06225"/>
          <a:ext cx="5800725" cy="447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114300</xdr:colOff>
      <xdr:row>5</xdr:row>
      <xdr:rowOff>57150</xdr:rowOff>
    </xdr:from>
    <xdr:ext cx="5829300" cy="636270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19175"/>
          <a:ext cx="5829300" cy="636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rangas-mobl\C$\Documents%20and%20Settings\bpmoran\FP2_master_ts_9-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P2_master_ts_9-23"/>
      <sheetName val="#REF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EDF3"/>
  </sheetPr>
  <dimension ref="A1:C5"/>
  <sheetViews>
    <sheetView tabSelected="1" workbookViewId="0">
      <selection activeCell="C31" sqref="C31"/>
    </sheetView>
  </sheetViews>
  <sheetFormatPr defaultColWidth="31.75" defaultRowHeight="12.75"/>
  <cols>
    <col min="1" max="2" width="10.625" style="3" customWidth="1"/>
    <col min="3" max="3" width="100.625" style="3" customWidth="1"/>
    <col min="4" max="256" width="31.75" style="3"/>
    <col min="257" max="258" width="10.625" style="3" customWidth="1"/>
    <col min="259" max="259" width="100.625" style="3" customWidth="1"/>
    <col min="260" max="512" width="31.75" style="3"/>
    <col min="513" max="514" width="10.625" style="3" customWidth="1"/>
    <col min="515" max="515" width="100.625" style="3" customWidth="1"/>
    <col min="516" max="768" width="31.75" style="3"/>
    <col min="769" max="770" width="10.625" style="3" customWidth="1"/>
    <col min="771" max="771" width="100.625" style="3" customWidth="1"/>
    <col min="772" max="1024" width="31.75" style="3"/>
    <col min="1025" max="1026" width="10.625" style="3" customWidth="1"/>
    <col min="1027" max="1027" width="100.625" style="3" customWidth="1"/>
    <col min="1028" max="1280" width="31.75" style="3"/>
    <col min="1281" max="1282" width="10.625" style="3" customWidth="1"/>
    <col min="1283" max="1283" width="100.625" style="3" customWidth="1"/>
    <col min="1284" max="1536" width="31.75" style="3"/>
    <col min="1537" max="1538" width="10.625" style="3" customWidth="1"/>
    <col min="1539" max="1539" width="100.625" style="3" customWidth="1"/>
    <col min="1540" max="1792" width="31.75" style="3"/>
    <col min="1793" max="1794" width="10.625" style="3" customWidth="1"/>
    <col min="1795" max="1795" width="100.625" style="3" customWidth="1"/>
    <col min="1796" max="2048" width="31.75" style="3"/>
    <col min="2049" max="2050" width="10.625" style="3" customWidth="1"/>
    <col min="2051" max="2051" width="100.625" style="3" customWidth="1"/>
    <col min="2052" max="2304" width="31.75" style="3"/>
    <col min="2305" max="2306" width="10.625" style="3" customWidth="1"/>
    <col min="2307" max="2307" width="100.625" style="3" customWidth="1"/>
    <col min="2308" max="2560" width="31.75" style="3"/>
    <col min="2561" max="2562" width="10.625" style="3" customWidth="1"/>
    <col min="2563" max="2563" width="100.625" style="3" customWidth="1"/>
    <col min="2564" max="2816" width="31.75" style="3"/>
    <col min="2817" max="2818" width="10.625" style="3" customWidth="1"/>
    <col min="2819" max="2819" width="100.625" style="3" customWidth="1"/>
    <col min="2820" max="3072" width="31.75" style="3"/>
    <col min="3073" max="3074" width="10.625" style="3" customWidth="1"/>
    <col min="3075" max="3075" width="100.625" style="3" customWidth="1"/>
    <col min="3076" max="3328" width="31.75" style="3"/>
    <col min="3329" max="3330" width="10.625" style="3" customWidth="1"/>
    <col min="3331" max="3331" width="100.625" style="3" customWidth="1"/>
    <col min="3332" max="3584" width="31.75" style="3"/>
    <col min="3585" max="3586" width="10.625" style="3" customWidth="1"/>
    <col min="3587" max="3587" width="100.625" style="3" customWidth="1"/>
    <col min="3588" max="3840" width="31.75" style="3"/>
    <col min="3841" max="3842" width="10.625" style="3" customWidth="1"/>
    <col min="3843" max="3843" width="100.625" style="3" customWidth="1"/>
    <col min="3844" max="4096" width="31.75" style="3"/>
    <col min="4097" max="4098" width="10.625" style="3" customWidth="1"/>
    <col min="4099" max="4099" width="100.625" style="3" customWidth="1"/>
    <col min="4100" max="4352" width="31.75" style="3"/>
    <col min="4353" max="4354" width="10.625" style="3" customWidth="1"/>
    <col min="4355" max="4355" width="100.625" style="3" customWidth="1"/>
    <col min="4356" max="4608" width="31.75" style="3"/>
    <col min="4609" max="4610" width="10.625" style="3" customWidth="1"/>
    <col min="4611" max="4611" width="100.625" style="3" customWidth="1"/>
    <col min="4612" max="4864" width="31.75" style="3"/>
    <col min="4865" max="4866" width="10.625" style="3" customWidth="1"/>
    <col min="4867" max="4867" width="100.625" style="3" customWidth="1"/>
    <col min="4868" max="5120" width="31.75" style="3"/>
    <col min="5121" max="5122" width="10.625" style="3" customWidth="1"/>
    <col min="5123" max="5123" width="100.625" style="3" customWidth="1"/>
    <col min="5124" max="5376" width="31.75" style="3"/>
    <col min="5377" max="5378" width="10.625" style="3" customWidth="1"/>
    <col min="5379" max="5379" width="100.625" style="3" customWidth="1"/>
    <col min="5380" max="5632" width="31.75" style="3"/>
    <col min="5633" max="5634" width="10.625" style="3" customWidth="1"/>
    <col min="5635" max="5635" width="100.625" style="3" customWidth="1"/>
    <col min="5636" max="5888" width="31.75" style="3"/>
    <col min="5889" max="5890" width="10.625" style="3" customWidth="1"/>
    <col min="5891" max="5891" width="100.625" style="3" customWidth="1"/>
    <col min="5892" max="6144" width="31.75" style="3"/>
    <col min="6145" max="6146" width="10.625" style="3" customWidth="1"/>
    <col min="6147" max="6147" width="100.625" style="3" customWidth="1"/>
    <col min="6148" max="6400" width="31.75" style="3"/>
    <col min="6401" max="6402" width="10.625" style="3" customWidth="1"/>
    <col min="6403" max="6403" width="100.625" style="3" customWidth="1"/>
    <col min="6404" max="6656" width="31.75" style="3"/>
    <col min="6657" max="6658" width="10.625" style="3" customWidth="1"/>
    <col min="6659" max="6659" width="100.625" style="3" customWidth="1"/>
    <col min="6660" max="6912" width="31.75" style="3"/>
    <col min="6913" max="6914" width="10.625" style="3" customWidth="1"/>
    <col min="6915" max="6915" width="100.625" style="3" customWidth="1"/>
    <col min="6916" max="7168" width="31.75" style="3"/>
    <col min="7169" max="7170" width="10.625" style="3" customWidth="1"/>
    <col min="7171" max="7171" width="100.625" style="3" customWidth="1"/>
    <col min="7172" max="7424" width="31.75" style="3"/>
    <col min="7425" max="7426" width="10.625" style="3" customWidth="1"/>
    <col min="7427" max="7427" width="100.625" style="3" customWidth="1"/>
    <col min="7428" max="7680" width="31.75" style="3"/>
    <col min="7681" max="7682" width="10.625" style="3" customWidth="1"/>
    <col min="7683" max="7683" width="100.625" style="3" customWidth="1"/>
    <col min="7684" max="7936" width="31.75" style="3"/>
    <col min="7937" max="7938" width="10.625" style="3" customWidth="1"/>
    <col min="7939" max="7939" width="100.625" style="3" customWidth="1"/>
    <col min="7940" max="8192" width="31.75" style="3"/>
    <col min="8193" max="8194" width="10.625" style="3" customWidth="1"/>
    <col min="8195" max="8195" width="100.625" style="3" customWidth="1"/>
    <col min="8196" max="8448" width="31.75" style="3"/>
    <col min="8449" max="8450" width="10.625" style="3" customWidth="1"/>
    <col min="8451" max="8451" width="100.625" style="3" customWidth="1"/>
    <col min="8452" max="8704" width="31.75" style="3"/>
    <col min="8705" max="8706" width="10.625" style="3" customWidth="1"/>
    <col min="8707" max="8707" width="100.625" style="3" customWidth="1"/>
    <col min="8708" max="8960" width="31.75" style="3"/>
    <col min="8961" max="8962" width="10.625" style="3" customWidth="1"/>
    <col min="8963" max="8963" width="100.625" style="3" customWidth="1"/>
    <col min="8964" max="9216" width="31.75" style="3"/>
    <col min="9217" max="9218" width="10.625" style="3" customWidth="1"/>
    <col min="9219" max="9219" width="100.625" style="3" customWidth="1"/>
    <col min="9220" max="9472" width="31.75" style="3"/>
    <col min="9473" max="9474" width="10.625" style="3" customWidth="1"/>
    <col min="9475" max="9475" width="100.625" style="3" customWidth="1"/>
    <col min="9476" max="9728" width="31.75" style="3"/>
    <col min="9729" max="9730" width="10.625" style="3" customWidth="1"/>
    <col min="9731" max="9731" width="100.625" style="3" customWidth="1"/>
    <col min="9732" max="9984" width="31.75" style="3"/>
    <col min="9985" max="9986" width="10.625" style="3" customWidth="1"/>
    <col min="9987" max="9987" width="100.625" style="3" customWidth="1"/>
    <col min="9988" max="10240" width="31.75" style="3"/>
    <col min="10241" max="10242" width="10.625" style="3" customWidth="1"/>
    <col min="10243" max="10243" width="100.625" style="3" customWidth="1"/>
    <col min="10244" max="10496" width="31.75" style="3"/>
    <col min="10497" max="10498" width="10.625" style="3" customWidth="1"/>
    <col min="10499" max="10499" width="100.625" style="3" customWidth="1"/>
    <col min="10500" max="10752" width="31.75" style="3"/>
    <col min="10753" max="10754" width="10.625" style="3" customWidth="1"/>
    <col min="10755" max="10755" width="100.625" style="3" customWidth="1"/>
    <col min="10756" max="11008" width="31.75" style="3"/>
    <col min="11009" max="11010" width="10.625" style="3" customWidth="1"/>
    <col min="11011" max="11011" width="100.625" style="3" customWidth="1"/>
    <col min="11012" max="11264" width="31.75" style="3"/>
    <col min="11265" max="11266" width="10.625" style="3" customWidth="1"/>
    <col min="11267" max="11267" width="100.625" style="3" customWidth="1"/>
    <col min="11268" max="11520" width="31.75" style="3"/>
    <col min="11521" max="11522" width="10.625" style="3" customWidth="1"/>
    <col min="11523" max="11523" width="100.625" style="3" customWidth="1"/>
    <col min="11524" max="11776" width="31.75" style="3"/>
    <col min="11777" max="11778" width="10.625" style="3" customWidth="1"/>
    <col min="11779" max="11779" width="100.625" style="3" customWidth="1"/>
    <col min="11780" max="12032" width="31.75" style="3"/>
    <col min="12033" max="12034" width="10.625" style="3" customWidth="1"/>
    <col min="12035" max="12035" width="100.625" style="3" customWidth="1"/>
    <col min="12036" max="12288" width="31.75" style="3"/>
    <col min="12289" max="12290" width="10.625" style="3" customWidth="1"/>
    <col min="12291" max="12291" width="100.625" style="3" customWidth="1"/>
    <col min="12292" max="12544" width="31.75" style="3"/>
    <col min="12545" max="12546" width="10.625" style="3" customWidth="1"/>
    <col min="12547" max="12547" width="100.625" style="3" customWidth="1"/>
    <col min="12548" max="12800" width="31.75" style="3"/>
    <col min="12801" max="12802" width="10.625" style="3" customWidth="1"/>
    <col min="12803" max="12803" width="100.625" style="3" customWidth="1"/>
    <col min="12804" max="13056" width="31.75" style="3"/>
    <col min="13057" max="13058" width="10.625" style="3" customWidth="1"/>
    <col min="13059" max="13059" width="100.625" style="3" customWidth="1"/>
    <col min="13060" max="13312" width="31.75" style="3"/>
    <col min="13313" max="13314" width="10.625" style="3" customWidth="1"/>
    <col min="13315" max="13315" width="100.625" style="3" customWidth="1"/>
    <col min="13316" max="13568" width="31.75" style="3"/>
    <col min="13569" max="13570" width="10.625" style="3" customWidth="1"/>
    <col min="13571" max="13571" width="100.625" style="3" customWidth="1"/>
    <col min="13572" max="13824" width="31.75" style="3"/>
    <col min="13825" max="13826" width="10.625" style="3" customWidth="1"/>
    <col min="13827" max="13827" width="100.625" style="3" customWidth="1"/>
    <col min="13828" max="14080" width="31.75" style="3"/>
    <col min="14081" max="14082" width="10.625" style="3" customWidth="1"/>
    <col min="14083" max="14083" width="100.625" style="3" customWidth="1"/>
    <col min="14084" max="14336" width="31.75" style="3"/>
    <col min="14337" max="14338" width="10.625" style="3" customWidth="1"/>
    <col min="14339" max="14339" width="100.625" style="3" customWidth="1"/>
    <col min="14340" max="14592" width="31.75" style="3"/>
    <col min="14593" max="14594" width="10.625" style="3" customWidth="1"/>
    <col min="14595" max="14595" width="100.625" style="3" customWidth="1"/>
    <col min="14596" max="14848" width="31.75" style="3"/>
    <col min="14849" max="14850" width="10.625" style="3" customWidth="1"/>
    <col min="14851" max="14851" width="100.625" style="3" customWidth="1"/>
    <col min="14852" max="15104" width="31.75" style="3"/>
    <col min="15105" max="15106" width="10.625" style="3" customWidth="1"/>
    <col min="15107" max="15107" width="100.625" style="3" customWidth="1"/>
    <col min="15108" max="15360" width="31.75" style="3"/>
    <col min="15361" max="15362" width="10.625" style="3" customWidth="1"/>
    <col min="15363" max="15363" width="100.625" style="3" customWidth="1"/>
    <col min="15364" max="15616" width="31.75" style="3"/>
    <col min="15617" max="15618" width="10.625" style="3" customWidth="1"/>
    <col min="15619" max="15619" width="100.625" style="3" customWidth="1"/>
    <col min="15620" max="15872" width="31.75" style="3"/>
    <col min="15873" max="15874" width="10.625" style="3" customWidth="1"/>
    <col min="15875" max="15875" width="100.625" style="3" customWidth="1"/>
    <col min="15876" max="16128" width="31.75" style="3"/>
    <col min="16129" max="16130" width="10.625" style="3" customWidth="1"/>
    <col min="16131" max="16131" width="100.625" style="3" customWidth="1"/>
    <col min="16132" max="16384" width="31.75" style="3"/>
  </cols>
  <sheetData>
    <row r="1" spans="1:3" ht="15.75">
      <c r="A1" s="1" t="s">
        <v>0</v>
      </c>
      <c r="B1" s="1" t="s">
        <v>1</v>
      </c>
      <c r="C1" s="2" t="s">
        <v>2</v>
      </c>
    </row>
    <row r="2" spans="1:3" ht="15">
      <c r="A2" s="4" t="s">
        <v>3</v>
      </c>
      <c r="B2" s="5">
        <v>43362</v>
      </c>
      <c r="C2" s="6" t="s">
        <v>4</v>
      </c>
    </row>
    <row r="3" spans="1:3" ht="15">
      <c r="A3" s="4"/>
      <c r="B3" s="5"/>
      <c r="C3" s="7"/>
    </row>
    <row r="4" spans="1:3" ht="15">
      <c r="A4" s="4"/>
      <c r="B4" s="5"/>
      <c r="C4" s="7"/>
    </row>
    <row r="5" spans="1:3" ht="15">
      <c r="A5" s="4"/>
      <c r="B5" s="5"/>
      <c r="C5" s="7"/>
    </row>
  </sheetData>
  <sheetProtection password="AAE5" sheet="1" objects="1" scenarios="1" selectLockedCells="1"/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O25"/>
  <sheetViews>
    <sheetView zoomScale="85" zoomScaleNormal="85" workbookViewId="0">
      <selection activeCell="F3" sqref="F3"/>
    </sheetView>
  </sheetViews>
  <sheetFormatPr defaultColWidth="9" defaultRowHeight="16.5"/>
  <cols>
    <col min="1" max="1" width="22.375" style="47" customWidth="1"/>
    <col min="2" max="2" width="21.75" style="81" customWidth="1"/>
    <col min="3" max="3" width="25.875" style="130" customWidth="1"/>
    <col min="4" max="4" width="24.5" style="82" customWidth="1"/>
    <col min="5" max="5" width="22.875" style="82" customWidth="1"/>
    <col min="6" max="6" width="18.75" style="49" customWidth="1"/>
    <col min="7" max="7" width="17.375" style="49" customWidth="1"/>
    <col min="8" max="8" width="12.875" style="47" customWidth="1"/>
    <col min="9" max="9" width="14.25" style="47" customWidth="1"/>
    <col min="10" max="10" width="14.5" style="47" customWidth="1"/>
    <col min="11" max="11" width="22.375" style="47" customWidth="1"/>
    <col min="12" max="12" width="19.125" style="47" customWidth="1"/>
    <col min="13" max="16384" width="9" style="47"/>
  </cols>
  <sheetData>
    <row r="1" spans="1:15" s="85" customFormat="1" ht="30.75" thickBot="1">
      <c r="A1" s="148" t="s">
        <v>303</v>
      </c>
      <c r="B1" s="147"/>
      <c r="C1" s="146"/>
      <c r="D1" s="82"/>
      <c r="E1" s="82"/>
      <c r="F1" s="145"/>
      <c r="G1" s="144"/>
      <c r="H1" s="143"/>
      <c r="I1" s="143"/>
      <c r="J1" s="143"/>
      <c r="K1" s="143"/>
      <c r="L1" s="143"/>
      <c r="O1" s="99"/>
    </row>
    <row r="2" spans="1:15" s="85" customFormat="1" ht="34.5" thickTop="1" thickBot="1">
      <c r="A2" s="46" t="s">
        <v>71</v>
      </c>
      <c r="B2" s="45" t="s">
        <v>358</v>
      </c>
      <c r="C2" s="45" t="s">
        <v>304</v>
      </c>
      <c r="D2" s="109" t="s">
        <v>359</v>
      </c>
      <c r="E2" s="109" t="s">
        <v>69</v>
      </c>
      <c r="F2" s="43" t="s">
        <v>68</v>
      </c>
      <c r="G2" s="42" t="s">
        <v>67</v>
      </c>
      <c r="H2" s="41" t="s">
        <v>66</v>
      </c>
      <c r="I2" s="41" t="s">
        <v>65</v>
      </c>
      <c r="J2" s="107" t="s">
        <v>64</v>
      </c>
      <c r="K2" s="107" t="s">
        <v>63</v>
      </c>
      <c r="L2" s="129" t="s">
        <v>62</v>
      </c>
    </row>
    <row r="3" spans="1:15" s="85" customFormat="1" ht="17.25" thickTop="1">
      <c r="A3" s="142" t="s">
        <v>317</v>
      </c>
      <c r="B3" s="141" t="s">
        <v>321</v>
      </c>
      <c r="C3" s="140">
        <v>8000</v>
      </c>
      <c r="D3" s="139">
        <v>1155.79</v>
      </c>
      <c r="E3" s="138">
        <f t="shared" ref="E3:E6" si="0">C3-D3</f>
        <v>6844.21</v>
      </c>
      <c r="F3" s="61"/>
      <c r="G3" s="24" t="s">
        <v>54</v>
      </c>
      <c r="H3" s="100"/>
      <c r="I3" s="248" t="s">
        <v>325</v>
      </c>
      <c r="J3" s="219">
        <v>2</v>
      </c>
      <c r="K3" s="219" t="s">
        <v>213</v>
      </c>
      <c r="L3" s="245">
        <v>20</v>
      </c>
    </row>
    <row r="4" spans="1:15" s="85" customFormat="1" ht="17.25" thickBot="1">
      <c r="A4" s="137" t="s">
        <v>318</v>
      </c>
      <c r="B4" s="136" t="s">
        <v>322</v>
      </c>
      <c r="C4" s="135">
        <v>8000</v>
      </c>
      <c r="D4" s="134">
        <v>1155.9000000000001</v>
      </c>
      <c r="E4" s="133">
        <f t="shared" si="0"/>
        <v>6844.1</v>
      </c>
      <c r="F4" s="75"/>
      <c r="G4" s="17">
        <f>F3-F4</f>
        <v>0</v>
      </c>
      <c r="H4" s="87"/>
      <c r="I4" s="249"/>
      <c r="J4" s="253"/>
      <c r="K4" s="253"/>
      <c r="L4" s="254"/>
      <c r="O4" s="99"/>
    </row>
    <row r="5" spans="1:15" s="85" customFormat="1" ht="18" thickTop="1" thickBot="1">
      <c r="A5" s="142" t="s">
        <v>320</v>
      </c>
      <c r="B5" s="141" t="s">
        <v>323</v>
      </c>
      <c r="C5" s="140">
        <v>8000</v>
      </c>
      <c r="D5" s="134">
        <v>1195.82</v>
      </c>
      <c r="E5" s="138">
        <f t="shared" si="0"/>
        <v>6804.18</v>
      </c>
      <c r="F5" s="61"/>
      <c r="G5" s="24" t="s">
        <v>54</v>
      </c>
      <c r="H5" s="100"/>
      <c r="I5" s="248" t="s">
        <v>325</v>
      </c>
      <c r="J5" s="253"/>
      <c r="K5" s="253"/>
      <c r="L5" s="254"/>
    </row>
    <row r="6" spans="1:15" s="85" customFormat="1" ht="18" thickTop="1" thickBot="1">
      <c r="A6" s="137" t="s">
        <v>319</v>
      </c>
      <c r="B6" s="136" t="s">
        <v>324</v>
      </c>
      <c r="C6" s="135">
        <v>8000</v>
      </c>
      <c r="D6" s="134">
        <v>1196.54</v>
      </c>
      <c r="E6" s="133">
        <f t="shared" si="0"/>
        <v>6803.46</v>
      </c>
      <c r="F6" s="75"/>
      <c r="G6" s="17">
        <f>F5-F6</f>
        <v>0</v>
      </c>
      <c r="H6" s="87"/>
      <c r="I6" s="249"/>
      <c r="J6" s="253"/>
      <c r="K6" s="253"/>
      <c r="L6" s="254"/>
      <c r="O6" s="99"/>
    </row>
    <row r="7" spans="1:15" s="85" customFormat="1" ht="17.25" thickTop="1">
      <c r="A7" s="142" t="s">
        <v>367</v>
      </c>
      <c r="B7" s="141" t="s">
        <v>371</v>
      </c>
      <c r="C7" s="140">
        <v>8000</v>
      </c>
      <c r="D7" s="139">
        <v>1943.58</v>
      </c>
      <c r="E7" s="138">
        <f t="shared" ref="E7:E10" si="1">C7-D7</f>
        <v>6056.42</v>
      </c>
      <c r="F7" s="61"/>
      <c r="G7" s="24" t="s">
        <v>54</v>
      </c>
      <c r="H7" s="100"/>
      <c r="I7" s="248" t="s">
        <v>325</v>
      </c>
      <c r="J7" s="219">
        <v>2</v>
      </c>
      <c r="K7" s="219" t="s">
        <v>213</v>
      </c>
      <c r="L7" s="245">
        <v>20</v>
      </c>
    </row>
    <row r="8" spans="1:15" s="85" customFormat="1" ht="17.25" thickBot="1">
      <c r="A8" s="137" t="s">
        <v>368</v>
      </c>
      <c r="B8" s="136" t="s">
        <v>372</v>
      </c>
      <c r="C8" s="135">
        <v>8000</v>
      </c>
      <c r="D8" s="134">
        <v>1944.51</v>
      </c>
      <c r="E8" s="133">
        <f t="shared" si="1"/>
        <v>6055.49</v>
      </c>
      <c r="F8" s="75"/>
      <c r="G8" s="17">
        <f>F7-F8</f>
        <v>0</v>
      </c>
      <c r="H8" s="87"/>
      <c r="I8" s="249"/>
      <c r="J8" s="253"/>
      <c r="K8" s="253"/>
      <c r="L8" s="254"/>
      <c r="O8" s="99"/>
    </row>
    <row r="9" spans="1:15" s="85" customFormat="1" ht="17.25" thickTop="1">
      <c r="A9" s="142" t="s">
        <v>369</v>
      </c>
      <c r="B9" s="141" t="s">
        <v>373</v>
      </c>
      <c r="C9" s="140">
        <v>8000</v>
      </c>
      <c r="D9" s="139">
        <v>1743.09</v>
      </c>
      <c r="E9" s="138">
        <f t="shared" si="1"/>
        <v>6256.91</v>
      </c>
      <c r="F9" s="61"/>
      <c r="G9" s="24" t="s">
        <v>54</v>
      </c>
      <c r="H9" s="100"/>
      <c r="I9" s="248" t="s">
        <v>325</v>
      </c>
      <c r="J9" s="253"/>
      <c r="K9" s="253"/>
      <c r="L9" s="254"/>
    </row>
    <row r="10" spans="1:15" s="85" customFormat="1" ht="17.25" thickBot="1">
      <c r="A10" s="137" t="s">
        <v>370</v>
      </c>
      <c r="B10" s="136" t="s">
        <v>374</v>
      </c>
      <c r="C10" s="135">
        <v>8000</v>
      </c>
      <c r="D10" s="134">
        <v>1743.2</v>
      </c>
      <c r="E10" s="133">
        <f t="shared" si="1"/>
        <v>6256.8</v>
      </c>
      <c r="F10" s="75"/>
      <c r="G10" s="17">
        <f>F9-F10</f>
        <v>0</v>
      </c>
      <c r="H10" s="87"/>
      <c r="I10" s="249"/>
      <c r="J10" s="253"/>
      <c r="K10" s="253"/>
      <c r="L10" s="254"/>
      <c r="O10" s="99"/>
    </row>
    <row r="11" spans="1:15" s="85" customFormat="1" ht="17.25" thickTop="1">
      <c r="A11" s="47"/>
      <c r="B11" s="81"/>
      <c r="C11" s="130"/>
      <c r="D11" s="82"/>
      <c r="E11" s="82"/>
      <c r="F11" s="49"/>
      <c r="G11" s="49"/>
      <c r="H11" s="47"/>
      <c r="I11" s="47"/>
      <c r="J11" s="132"/>
      <c r="K11" s="132"/>
      <c r="L11" s="132"/>
    </row>
    <row r="12" spans="1:15" s="85" customFormat="1">
      <c r="A12" s="47"/>
      <c r="B12" s="81"/>
      <c r="C12" s="130"/>
      <c r="D12" s="82"/>
      <c r="E12" s="82"/>
      <c r="F12" s="49"/>
      <c r="G12" s="49"/>
      <c r="H12" s="47"/>
      <c r="I12" s="47"/>
      <c r="J12" s="131"/>
      <c r="K12" s="131"/>
      <c r="L12" s="131"/>
      <c r="O12" s="99"/>
    </row>
    <row r="13" spans="1:15" s="85" customFormat="1" ht="19.5">
      <c r="A13" s="207"/>
      <c r="B13" s="81"/>
      <c r="C13" s="130"/>
      <c r="D13" s="82"/>
      <c r="E13" s="82"/>
      <c r="F13" s="49"/>
      <c r="G13" s="49"/>
      <c r="H13" s="47"/>
      <c r="I13" s="47"/>
      <c r="J13" s="47"/>
      <c r="K13" s="47"/>
      <c r="L13" s="47"/>
    </row>
    <row r="14" spans="1:15" s="85" customFormat="1">
      <c r="A14" s="47"/>
      <c r="B14" s="81"/>
      <c r="C14" s="130"/>
      <c r="D14" s="82"/>
      <c r="E14" s="82"/>
      <c r="F14" s="49"/>
      <c r="G14" s="49"/>
      <c r="H14" s="47"/>
      <c r="I14" s="47"/>
      <c r="J14" s="47"/>
      <c r="K14" s="47"/>
      <c r="L14" s="47"/>
    </row>
    <row r="15" spans="1:15" s="85" customFormat="1">
      <c r="A15" s="47"/>
      <c r="B15" s="81"/>
      <c r="C15" s="130"/>
      <c r="D15" s="82"/>
      <c r="E15" s="82"/>
      <c r="F15" s="49"/>
      <c r="G15" s="49"/>
      <c r="H15" s="47"/>
      <c r="I15" s="47"/>
      <c r="J15" s="47"/>
      <c r="K15" s="47"/>
      <c r="L15" s="47"/>
    </row>
    <row r="16" spans="1:15" s="85" customFormat="1">
      <c r="A16" s="47"/>
      <c r="B16" s="81"/>
      <c r="C16" s="130"/>
      <c r="D16" s="82"/>
      <c r="E16" s="82"/>
      <c r="F16" s="49"/>
      <c r="G16" s="49"/>
      <c r="H16" s="47"/>
      <c r="I16" s="47"/>
      <c r="J16" s="47"/>
      <c r="K16" s="47"/>
      <c r="L16" s="47"/>
      <c r="O16" s="99"/>
    </row>
    <row r="17" spans="1:15" s="85" customFormat="1">
      <c r="A17" s="47"/>
      <c r="B17" s="81"/>
      <c r="C17" s="130"/>
      <c r="D17" s="82"/>
      <c r="E17" s="82"/>
      <c r="F17" s="49"/>
      <c r="G17" s="49"/>
      <c r="H17" s="47"/>
      <c r="I17" s="47"/>
      <c r="J17" s="47"/>
      <c r="K17" s="47"/>
      <c r="L17" s="47"/>
    </row>
    <row r="18" spans="1:15" s="85" customFormat="1">
      <c r="A18" s="47"/>
      <c r="B18" s="81"/>
      <c r="C18" s="130"/>
      <c r="D18" s="82"/>
      <c r="E18" s="82"/>
      <c r="F18" s="49"/>
      <c r="G18" s="49"/>
      <c r="H18" s="47"/>
      <c r="I18" s="47"/>
      <c r="J18" s="47"/>
      <c r="K18" s="47"/>
      <c r="L18" s="47"/>
      <c r="O18" s="99"/>
    </row>
    <row r="19" spans="1:15" s="85" customFormat="1">
      <c r="A19" s="47"/>
      <c r="B19" s="81"/>
      <c r="C19" s="130"/>
      <c r="D19" s="82"/>
      <c r="E19" s="82"/>
      <c r="F19" s="49"/>
      <c r="G19" s="49"/>
      <c r="H19" s="47"/>
      <c r="I19" s="47"/>
      <c r="J19" s="47"/>
      <c r="K19" s="47"/>
      <c r="L19" s="47"/>
    </row>
    <row r="20" spans="1:15" s="85" customFormat="1">
      <c r="A20" s="47"/>
      <c r="B20" s="81"/>
      <c r="C20" s="49"/>
      <c r="D20" s="82"/>
      <c r="E20" s="82"/>
      <c r="F20" s="49"/>
      <c r="G20" s="49"/>
      <c r="H20" s="47"/>
      <c r="I20" s="47"/>
      <c r="J20" s="47"/>
      <c r="K20" s="47"/>
      <c r="L20" s="47"/>
      <c r="O20" s="99"/>
    </row>
    <row r="21" spans="1:15" s="85" customFormat="1">
      <c r="A21" s="47"/>
      <c r="B21" s="81"/>
      <c r="C21" s="49"/>
      <c r="D21" s="82"/>
      <c r="E21" s="82"/>
      <c r="F21" s="49"/>
      <c r="G21" s="49"/>
      <c r="H21" s="47"/>
      <c r="I21" s="47"/>
      <c r="J21" s="47"/>
      <c r="K21" s="47"/>
      <c r="L21" s="47"/>
    </row>
    <row r="22" spans="1:15" s="85" customFormat="1">
      <c r="A22" s="47"/>
      <c r="B22" s="81"/>
      <c r="C22" s="49"/>
      <c r="D22" s="82"/>
      <c r="E22" s="82"/>
      <c r="F22" s="49"/>
      <c r="G22" s="49"/>
      <c r="H22" s="47"/>
      <c r="I22" s="47"/>
      <c r="J22" s="47"/>
      <c r="K22" s="47"/>
      <c r="L22" s="47"/>
      <c r="O22" s="99"/>
    </row>
    <row r="23" spans="1:15">
      <c r="C23" s="49"/>
    </row>
    <row r="24" spans="1:15">
      <c r="C24" s="49"/>
    </row>
    <row r="25" spans="1:15">
      <c r="C25" s="49"/>
    </row>
  </sheetData>
  <sheetProtection password="AAE5" sheet="1" objects="1" scenarios="1" selectLockedCells="1"/>
  <mergeCells count="10">
    <mergeCell ref="I3:I4"/>
    <mergeCell ref="I5:I6"/>
    <mergeCell ref="J3:J6"/>
    <mergeCell ref="K3:K6"/>
    <mergeCell ref="L3:L6"/>
    <mergeCell ref="I7:I8"/>
    <mergeCell ref="J7:J10"/>
    <mergeCell ref="K7:K10"/>
    <mergeCell ref="L7:L10"/>
    <mergeCell ref="I9:I10"/>
  </mergeCells>
  <phoneticPr fontId="3" type="noConversion"/>
  <conditionalFormatting sqref="D1">
    <cfRule type="cellIs" dxfId="53" priority="8" stopIfTrue="1" operator="greaterThan">
      <formula>3000</formula>
    </cfRule>
  </conditionalFormatting>
  <conditionalFormatting sqref="G4 G6 E1">
    <cfRule type="cellIs" dxfId="52" priority="9" stopIfTrue="1" operator="notBetween">
      <formula>-2</formula>
      <formula>2</formula>
    </cfRule>
  </conditionalFormatting>
  <conditionalFormatting sqref="H3:H6 F1">
    <cfRule type="cellIs" dxfId="51" priority="7" stopIfTrue="1" operator="greaterThan">
      <formula>2</formula>
    </cfRule>
  </conditionalFormatting>
  <conditionalFormatting sqref="F3">
    <cfRule type="cellIs" dxfId="50" priority="10" stopIfTrue="1" operator="greaterThan">
      <formula>$E$3</formula>
    </cfRule>
  </conditionalFormatting>
  <conditionalFormatting sqref="F4">
    <cfRule type="cellIs" dxfId="49" priority="11" stopIfTrue="1" operator="greaterThan">
      <formula>$E$4</formula>
    </cfRule>
  </conditionalFormatting>
  <conditionalFormatting sqref="F5">
    <cfRule type="cellIs" dxfId="48" priority="12" stopIfTrue="1" operator="greaterThan">
      <formula>$E$5</formula>
    </cfRule>
  </conditionalFormatting>
  <conditionalFormatting sqref="F6">
    <cfRule type="cellIs" dxfId="47" priority="13" stopIfTrue="1" operator="greaterThan">
      <formula>$E$6</formula>
    </cfRule>
  </conditionalFormatting>
  <conditionalFormatting sqref="G8 G10">
    <cfRule type="cellIs" dxfId="46" priority="2" stopIfTrue="1" operator="notBetween">
      <formula>-2</formula>
      <formula>2</formula>
    </cfRule>
  </conditionalFormatting>
  <conditionalFormatting sqref="H7:H10">
    <cfRule type="cellIs" dxfId="45" priority="1" stopIfTrue="1" operator="greaterThan">
      <formula>2</formula>
    </cfRule>
  </conditionalFormatting>
  <conditionalFormatting sqref="F7">
    <cfRule type="cellIs" dxfId="44" priority="3" stopIfTrue="1" operator="greaterThan">
      <formula>$E$3</formula>
    </cfRule>
  </conditionalFormatting>
  <conditionalFormatting sqref="F8">
    <cfRule type="cellIs" dxfId="43" priority="4" stopIfTrue="1" operator="greaterThan">
      <formula>$E$4</formula>
    </cfRule>
  </conditionalFormatting>
  <conditionalFormatting sqref="F9">
    <cfRule type="cellIs" dxfId="42" priority="5" stopIfTrue="1" operator="greaterThan">
      <formula>$E$5</formula>
    </cfRule>
  </conditionalFormatting>
  <conditionalFormatting sqref="F10">
    <cfRule type="cellIs" dxfId="41" priority="6" stopIfTrue="1" operator="greaterThan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O27"/>
  <sheetViews>
    <sheetView zoomScale="85" zoomScaleNormal="85" workbookViewId="0">
      <selection activeCell="F3" sqref="F3"/>
    </sheetView>
  </sheetViews>
  <sheetFormatPr defaultColWidth="18.25" defaultRowHeight="16.5"/>
  <cols>
    <col min="1" max="1" width="23.25" style="47" customWidth="1"/>
    <col min="2" max="2" width="23.5" style="81" customWidth="1"/>
    <col min="3" max="3" width="21.75" style="130" customWidth="1"/>
    <col min="4" max="4" width="24.375" style="82" customWidth="1"/>
    <col min="5" max="5" width="18.25" style="82" customWidth="1"/>
    <col min="6" max="8" width="18.25" style="47" customWidth="1"/>
    <col min="9" max="9" width="28.25" style="47" customWidth="1"/>
    <col min="10" max="11" width="18.25" style="47"/>
    <col min="12" max="12" width="24.875" style="47" customWidth="1"/>
    <col min="13" max="16384" width="18.25" style="47"/>
  </cols>
  <sheetData>
    <row r="1" spans="1:15" ht="28.5" thickBot="1">
      <c r="A1" s="80" t="s">
        <v>120</v>
      </c>
      <c r="B1" s="111"/>
    </row>
    <row r="2" spans="1:15" s="85" customFormat="1" ht="34.5" thickTop="1" thickBot="1">
      <c r="A2" s="46" t="s">
        <v>119</v>
      </c>
      <c r="B2" s="45" t="s">
        <v>358</v>
      </c>
      <c r="C2" s="45" t="s">
        <v>118</v>
      </c>
      <c r="D2" s="109" t="s">
        <v>359</v>
      </c>
      <c r="E2" s="109" t="s">
        <v>117</v>
      </c>
      <c r="F2" s="108" t="s">
        <v>116</v>
      </c>
      <c r="G2" s="42" t="s">
        <v>115</v>
      </c>
      <c r="H2" s="41" t="s">
        <v>114</v>
      </c>
      <c r="I2" s="41" t="s">
        <v>113</v>
      </c>
      <c r="J2" s="41" t="s">
        <v>112</v>
      </c>
      <c r="K2" s="41" t="s">
        <v>111</v>
      </c>
      <c r="L2" s="106" t="s">
        <v>110</v>
      </c>
    </row>
    <row r="3" spans="1:15" s="85" customFormat="1" ht="17.25" thickTop="1">
      <c r="A3" s="142" t="s">
        <v>109</v>
      </c>
      <c r="B3" s="155" t="s">
        <v>326</v>
      </c>
      <c r="C3" s="154">
        <v>11000</v>
      </c>
      <c r="D3" s="153">
        <v>945.94</v>
      </c>
      <c r="E3" s="152">
        <f t="shared" ref="E3:E10" si="0">C3-D3</f>
        <v>10054.06</v>
      </c>
      <c r="F3" s="118"/>
      <c r="G3" s="117" t="s">
        <v>108</v>
      </c>
      <c r="H3" s="116"/>
      <c r="I3" s="260" t="s">
        <v>405</v>
      </c>
      <c r="J3" s="255">
        <v>2</v>
      </c>
      <c r="K3" s="255" t="s">
        <v>212</v>
      </c>
      <c r="L3" s="257">
        <v>20</v>
      </c>
    </row>
    <row r="4" spans="1:15" s="85" customFormat="1">
      <c r="A4" s="156" t="s">
        <v>107</v>
      </c>
      <c r="B4" s="155" t="s">
        <v>327</v>
      </c>
      <c r="C4" s="154">
        <v>11000</v>
      </c>
      <c r="D4" s="153">
        <v>946.74</v>
      </c>
      <c r="E4" s="152">
        <f t="shared" si="0"/>
        <v>10053.26</v>
      </c>
      <c r="F4" s="118"/>
      <c r="G4" s="117">
        <f>F3-F4</f>
        <v>0</v>
      </c>
      <c r="H4" s="116"/>
      <c r="I4" s="261"/>
      <c r="J4" s="255"/>
      <c r="K4" s="255"/>
      <c r="L4" s="258"/>
      <c r="O4" s="99"/>
    </row>
    <row r="5" spans="1:15" s="85" customFormat="1">
      <c r="A5" s="156" t="s">
        <v>106</v>
      </c>
      <c r="B5" s="155" t="s">
        <v>328</v>
      </c>
      <c r="C5" s="154">
        <v>11000</v>
      </c>
      <c r="D5" s="153">
        <v>945.36</v>
      </c>
      <c r="E5" s="152">
        <f t="shared" si="0"/>
        <v>10054.64</v>
      </c>
      <c r="F5" s="118"/>
      <c r="G5" s="117">
        <f>F3-F5</f>
        <v>0</v>
      </c>
      <c r="H5" s="116"/>
      <c r="I5" s="261"/>
      <c r="J5" s="255"/>
      <c r="K5" s="255"/>
      <c r="L5" s="258"/>
    </row>
    <row r="6" spans="1:15" s="85" customFormat="1">
      <c r="A6" s="156" t="s">
        <v>105</v>
      </c>
      <c r="B6" s="155" t="s">
        <v>329</v>
      </c>
      <c r="C6" s="154">
        <v>11000</v>
      </c>
      <c r="D6" s="153">
        <v>945.86</v>
      </c>
      <c r="E6" s="152">
        <f t="shared" si="0"/>
        <v>10054.14</v>
      </c>
      <c r="F6" s="118"/>
      <c r="G6" s="117">
        <f>F5-F6</f>
        <v>0</v>
      </c>
      <c r="H6" s="116"/>
      <c r="I6" s="261"/>
      <c r="J6" s="255"/>
      <c r="K6" s="255"/>
      <c r="L6" s="258"/>
      <c r="N6" s="86"/>
    </row>
    <row r="7" spans="1:15" s="85" customFormat="1">
      <c r="A7" s="156" t="s">
        <v>104</v>
      </c>
      <c r="B7" s="155" t="s">
        <v>330</v>
      </c>
      <c r="C7" s="154">
        <v>11000</v>
      </c>
      <c r="D7" s="153">
        <v>945.09</v>
      </c>
      <c r="E7" s="152">
        <f t="shared" si="0"/>
        <v>10054.91</v>
      </c>
      <c r="F7" s="118"/>
      <c r="G7" s="117">
        <f>F3-F7</f>
        <v>0</v>
      </c>
      <c r="H7" s="116"/>
      <c r="I7" s="261"/>
      <c r="J7" s="255"/>
      <c r="K7" s="255"/>
      <c r="L7" s="258"/>
      <c r="O7" s="99"/>
    </row>
    <row r="8" spans="1:15" s="85" customFormat="1">
      <c r="A8" s="156" t="s">
        <v>103</v>
      </c>
      <c r="B8" s="155" t="s">
        <v>331</v>
      </c>
      <c r="C8" s="154">
        <v>11000</v>
      </c>
      <c r="D8" s="153">
        <v>945.79</v>
      </c>
      <c r="E8" s="152">
        <f t="shared" si="0"/>
        <v>10054.209999999999</v>
      </c>
      <c r="F8" s="118"/>
      <c r="G8" s="117">
        <f>F7-F8</f>
        <v>0</v>
      </c>
      <c r="H8" s="116"/>
      <c r="I8" s="261"/>
      <c r="J8" s="255"/>
      <c r="K8" s="255"/>
      <c r="L8" s="258"/>
    </row>
    <row r="9" spans="1:15" s="85" customFormat="1">
      <c r="A9" s="156" t="s">
        <v>102</v>
      </c>
      <c r="B9" s="155" t="s">
        <v>332</v>
      </c>
      <c r="C9" s="154">
        <v>11000</v>
      </c>
      <c r="D9" s="153">
        <v>945.44</v>
      </c>
      <c r="E9" s="152">
        <f t="shared" si="0"/>
        <v>10054.56</v>
      </c>
      <c r="F9" s="118"/>
      <c r="G9" s="117">
        <f>F3-F9</f>
        <v>0</v>
      </c>
      <c r="H9" s="116"/>
      <c r="I9" s="261"/>
      <c r="J9" s="255"/>
      <c r="K9" s="255"/>
      <c r="L9" s="258"/>
      <c r="N9" s="86"/>
    </row>
    <row r="10" spans="1:15" s="85" customFormat="1" ht="17.25" thickBot="1">
      <c r="A10" s="137" t="s">
        <v>101</v>
      </c>
      <c r="B10" s="136" t="s">
        <v>333</v>
      </c>
      <c r="C10" s="151">
        <v>11000</v>
      </c>
      <c r="D10" s="150">
        <v>945.51</v>
      </c>
      <c r="E10" s="149">
        <f t="shared" si="0"/>
        <v>10054.49</v>
      </c>
      <c r="F10" s="16"/>
      <c r="G10" s="17">
        <f>F9-F10</f>
        <v>0</v>
      </c>
      <c r="H10" s="87"/>
      <c r="I10" s="262"/>
      <c r="J10" s="256"/>
      <c r="K10" s="256"/>
      <c r="L10" s="259"/>
      <c r="O10" s="99"/>
    </row>
    <row r="11" spans="1:15" ht="17.25" thickTop="1"/>
    <row r="20" spans="4:4">
      <c r="D20" s="81"/>
    </row>
    <row r="21" spans="4:4">
      <c r="D21" s="81"/>
    </row>
    <row r="22" spans="4:4">
      <c r="D22" s="81"/>
    </row>
    <row r="23" spans="4:4">
      <c r="D23" s="81"/>
    </row>
    <row r="24" spans="4:4">
      <c r="D24" s="81"/>
    </row>
    <row r="25" spans="4:4">
      <c r="D25" s="81"/>
    </row>
    <row r="26" spans="4:4">
      <c r="D26" s="81"/>
    </row>
    <row r="27" spans="4:4">
      <c r="D27" s="81"/>
    </row>
  </sheetData>
  <sheetProtection password="AAE5" sheet="1" objects="1" scenarios="1" selectLockedCells="1"/>
  <mergeCells count="4">
    <mergeCell ref="K3:K10"/>
    <mergeCell ref="L3:L10"/>
    <mergeCell ref="I3:I10"/>
    <mergeCell ref="J3:J10"/>
  </mergeCells>
  <phoneticPr fontId="3" type="noConversion"/>
  <conditionalFormatting sqref="H3:H10">
    <cfRule type="cellIs" dxfId="40" priority="1" stopIfTrue="1" operator="greaterThan">
      <formula>2</formula>
    </cfRule>
  </conditionalFormatting>
  <conditionalFormatting sqref="G5 G7 G9">
    <cfRule type="cellIs" dxfId="39" priority="2" stopIfTrue="1" operator="notBetween">
      <formula>-10</formula>
      <formula>10</formula>
    </cfRule>
  </conditionalFormatting>
  <conditionalFormatting sqref="G4 G6 G8 G10">
    <cfRule type="cellIs" dxfId="38" priority="3" stopIfTrue="1" operator="notBetween">
      <formula>-2</formula>
      <formula>2</formula>
    </cfRule>
  </conditionalFormatting>
  <conditionalFormatting sqref="F3">
    <cfRule type="cellIs" dxfId="37" priority="4" stopIfTrue="1" operator="greaterThan">
      <formula>$E$3</formula>
    </cfRule>
  </conditionalFormatting>
  <conditionalFormatting sqref="F4">
    <cfRule type="cellIs" dxfId="36" priority="5" stopIfTrue="1" operator="greaterThan">
      <formula>$E$4</formula>
    </cfRule>
  </conditionalFormatting>
  <conditionalFormatting sqref="F5">
    <cfRule type="cellIs" dxfId="35" priority="6" stopIfTrue="1" operator="greaterThan">
      <formula>$E$5</formula>
    </cfRule>
  </conditionalFormatting>
  <conditionalFormatting sqref="F6">
    <cfRule type="cellIs" dxfId="34" priority="7" stopIfTrue="1" operator="greaterThan">
      <formula>$E$6</formula>
    </cfRule>
  </conditionalFormatting>
  <conditionalFormatting sqref="F7">
    <cfRule type="cellIs" dxfId="33" priority="8" stopIfTrue="1" operator="greaterThan">
      <formula>$E$7</formula>
    </cfRule>
  </conditionalFormatting>
  <conditionalFormatting sqref="F8">
    <cfRule type="cellIs" dxfId="32" priority="9" stopIfTrue="1" operator="greaterThan">
      <formula>$E$8</formula>
    </cfRule>
  </conditionalFormatting>
  <conditionalFormatting sqref="F9">
    <cfRule type="cellIs" dxfId="31" priority="10" stopIfTrue="1" operator="greaterThan">
      <formula>$E$9</formula>
    </cfRule>
  </conditionalFormatting>
  <conditionalFormatting sqref="F10">
    <cfRule type="cellIs" dxfId="30" priority="11" stopIfTrue="1" operator="greaterThan">
      <formula>$E$10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P25"/>
  <sheetViews>
    <sheetView workbookViewId="0">
      <selection activeCell="F3" sqref="F3"/>
    </sheetView>
  </sheetViews>
  <sheetFormatPr defaultColWidth="9" defaultRowHeight="16.5"/>
  <cols>
    <col min="1" max="1" width="24.625" style="47" customWidth="1"/>
    <col min="2" max="2" width="21.875" style="81" customWidth="1"/>
    <col min="3" max="3" width="22.5" style="84" customWidth="1"/>
    <col min="4" max="4" width="23.625" style="83" customWidth="1"/>
    <col min="5" max="5" width="21.5" style="82" customWidth="1"/>
    <col min="6" max="6" width="16.75" style="47" customWidth="1"/>
    <col min="7" max="7" width="10.5" style="47" customWidth="1"/>
    <col min="8" max="8" width="15.625" style="47" customWidth="1"/>
    <col min="9" max="9" width="35.375" style="47" customWidth="1"/>
    <col min="10" max="10" width="11.75" style="47" customWidth="1"/>
    <col min="11" max="11" width="15.5" style="47" customWidth="1"/>
    <col min="12" max="12" width="12.875" style="47" customWidth="1"/>
    <col min="13" max="13" width="22.625" style="47" customWidth="1"/>
    <col min="14" max="16384" width="9" style="47"/>
  </cols>
  <sheetData>
    <row r="1" spans="1:16" ht="28.5" thickBot="1">
      <c r="A1" s="80" t="s">
        <v>139</v>
      </c>
      <c r="B1" s="111"/>
      <c r="C1" s="110"/>
    </row>
    <row r="2" spans="1:16" s="85" customFormat="1" ht="34.5" thickTop="1" thickBot="1">
      <c r="A2" s="46" t="s">
        <v>138</v>
      </c>
      <c r="B2" s="176" t="s">
        <v>358</v>
      </c>
      <c r="C2" s="176" t="s">
        <v>137</v>
      </c>
      <c r="D2" s="175" t="s">
        <v>359</v>
      </c>
      <c r="E2" s="175" t="s">
        <v>136</v>
      </c>
      <c r="F2" s="108" t="s">
        <v>135</v>
      </c>
      <c r="G2" s="42" t="s">
        <v>134</v>
      </c>
      <c r="H2" s="41" t="s">
        <v>133</v>
      </c>
      <c r="I2" s="39" t="s">
        <v>334</v>
      </c>
      <c r="J2" s="39" t="s">
        <v>132</v>
      </c>
      <c r="K2" s="39" t="s">
        <v>131</v>
      </c>
      <c r="L2" s="174" t="s">
        <v>130</v>
      </c>
      <c r="M2" s="129" t="s">
        <v>129</v>
      </c>
    </row>
    <row r="3" spans="1:16" s="85" customFormat="1" ht="17.25" thickTop="1">
      <c r="A3" s="173" t="s">
        <v>128</v>
      </c>
      <c r="B3" s="172" t="s">
        <v>335</v>
      </c>
      <c r="C3" s="171">
        <v>9000</v>
      </c>
      <c r="D3" s="170">
        <v>4826.62</v>
      </c>
      <c r="E3" s="169">
        <f>C3-D3</f>
        <v>4173.38</v>
      </c>
      <c r="F3" s="61"/>
      <c r="G3" s="24" t="s">
        <v>127</v>
      </c>
      <c r="H3" s="23"/>
      <c r="I3" s="279" t="s">
        <v>406</v>
      </c>
      <c r="J3" s="263" t="s">
        <v>126</v>
      </c>
      <c r="K3" s="263" t="s">
        <v>125</v>
      </c>
      <c r="L3" s="250">
        <v>5</v>
      </c>
      <c r="M3" s="245">
        <v>15</v>
      </c>
    </row>
    <row r="4" spans="1:16" s="85" customFormat="1">
      <c r="A4" s="167" t="s">
        <v>124</v>
      </c>
      <c r="B4" s="166" t="s">
        <v>336</v>
      </c>
      <c r="C4" s="165">
        <v>9000</v>
      </c>
      <c r="D4" s="153">
        <v>4280.3</v>
      </c>
      <c r="E4" s="164">
        <f>C4-D4</f>
        <v>4719.7</v>
      </c>
      <c r="F4" s="163"/>
      <c r="G4" s="117">
        <f>F3-F4</f>
        <v>0</v>
      </c>
      <c r="H4" s="162"/>
      <c r="I4" s="280"/>
      <c r="J4" s="264"/>
      <c r="K4" s="264"/>
      <c r="L4" s="251"/>
      <c r="M4" s="246"/>
      <c r="P4" s="99"/>
    </row>
    <row r="5" spans="1:16" s="85" customFormat="1">
      <c r="A5" s="167" t="s">
        <v>123</v>
      </c>
      <c r="B5" s="166" t="s">
        <v>337</v>
      </c>
      <c r="C5" s="168">
        <v>9000</v>
      </c>
      <c r="D5" s="153">
        <v>3872.47</v>
      </c>
      <c r="E5" s="164">
        <f>C5-D5</f>
        <v>5127.5300000000007</v>
      </c>
      <c r="F5" s="163"/>
      <c r="G5" s="117">
        <f>F3-F5</f>
        <v>0</v>
      </c>
      <c r="H5" s="162"/>
      <c r="I5" s="280"/>
      <c r="J5" s="264"/>
      <c r="K5" s="264"/>
      <c r="L5" s="251"/>
      <c r="M5" s="246"/>
    </row>
    <row r="6" spans="1:16" s="85" customFormat="1">
      <c r="A6" s="167" t="s">
        <v>122</v>
      </c>
      <c r="B6" s="166" t="s">
        <v>338</v>
      </c>
      <c r="C6" s="165">
        <v>9000</v>
      </c>
      <c r="D6" s="153">
        <v>3066.26</v>
      </c>
      <c r="E6" s="164">
        <f>C6-D6</f>
        <v>5933.74</v>
      </c>
      <c r="F6" s="163"/>
      <c r="G6" s="117">
        <f>F3-F6</f>
        <v>0</v>
      </c>
      <c r="H6" s="162"/>
      <c r="I6" s="280"/>
      <c r="J6" s="264"/>
      <c r="K6" s="264"/>
      <c r="L6" s="251"/>
      <c r="M6" s="246"/>
      <c r="O6" s="86"/>
    </row>
    <row r="7" spans="1:16" s="85" customFormat="1" ht="17.25" thickBot="1">
      <c r="A7" s="161" t="s">
        <v>121</v>
      </c>
      <c r="B7" s="160" t="s">
        <v>339</v>
      </c>
      <c r="C7" s="159">
        <v>9000</v>
      </c>
      <c r="D7" s="150">
        <v>3893.81</v>
      </c>
      <c r="E7" s="158">
        <f>C7-D7</f>
        <v>5106.1900000000005</v>
      </c>
      <c r="F7" s="75"/>
      <c r="G7" s="17">
        <f>F3-F7</f>
        <v>0</v>
      </c>
      <c r="H7" s="157"/>
      <c r="I7" s="281"/>
      <c r="J7" s="265"/>
      <c r="K7" s="265"/>
      <c r="L7" s="252"/>
      <c r="M7" s="247"/>
      <c r="P7" s="99"/>
    </row>
    <row r="8" spans="1:16" ht="17.25" thickTop="1"/>
    <row r="15" spans="1:16">
      <c r="D15" s="49"/>
    </row>
    <row r="16" spans="1:16">
      <c r="C16" s="81"/>
    </row>
    <row r="20" spans="3:4">
      <c r="D20" s="49"/>
    </row>
    <row r="25" spans="3:4">
      <c r="C25" s="81"/>
    </row>
  </sheetData>
  <sheetProtection password="AAE5" sheet="1" objects="1" scenarios="1" selectLockedCells="1"/>
  <mergeCells count="5">
    <mergeCell ref="L3:L7"/>
    <mergeCell ref="M3:M7"/>
    <mergeCell ref="J3:J7"/>
    <mergeCell ref="K3:K7"/>
    <mergeCell ref="I3:I7"/>
  </mergeCells>
  <phoneticPr fontId="3" type="noConversion"/>
  <conditionalFormatting sqref="G4:G7">
    <cfRule type="cellIs" dxfId="29" priority="3" stopIfTrue="1" operator="notBetween">
      <formula>-250</formula>
      <formula>250</formula>
    </cfRule>
  </conditionalFormatting>
  <conditionalFormatting sqref="F3">
    <cfRule type="cellIs" dxfId="28" priority="4" stopIfTrue="1" operator="greaterThan">
      <formula>$E$3</formula>
    </cfRule>
  </conditionalFormatting>
  <conditionalFormatting sqref="F4">
    <cfRule type="cellIs" dxfId="27" priority="5" stopIfTrue="1" operator="greaterThan">
      <formula>$E$4</formula>
    </cfRule>
  </conditionalFormatting>
  <conditionalFormatting sqref="F5">
    <cfRule type="cellIs" dxfId="26" priority="6" stopIfTrue="1" operator="greaterThan">
      <formula>$E$5</formula>
    </cfRule>
  </conditionalFormatting>
  <conditionalFormatting sqref="F6">
    <cfRule type="cellIs" dxfId="25" priority="7" stopIfTrue="1" operator="greaterThan">
      <formula>$E$6</formula>
    </cfRule>
  </conditionalFormatting>
  <conditionalFormatting sqref="F7">
    <cfRule type="cellIs" dxfId="24" priority="8" stopIfTrue="1" operator="greaterThan">
      <formula>$E$7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P22"/>
  <sheetViews>
    <sheetView zoomScaleNormal="100" workbookViewId="0">
      <selection activeCell="F3" sqref="F3"/>
    </sheetView>
  </sheetViews>
  <sheetFormatPr defaultColWidth="9" defaultRowHeight="16.5"/>
  <cols>
    <col min="1" max="1" width="24" style="47" customWidth="1"/>
    <col min="2" max="2" width="21.375" style="81" customWidth="1"/>
    <col min="3" max="3" width="20.5" style="130" customWidth="1"/>
    <col min="4" max="4" width="22.375" style="82" customWidth="1"/>
    <col min="5" max="5" width="21" style="81" bestFit="1" customWidth="1"/>
    <col min="6" max="6" width="18" style="49" customWidth="1"/>
    <col min="7" max="7" width="13.875" style="47" customWidth="1"/>
    <col min="8" max="8" width="11" style="47" customWidth="1"/>
    <col min="9" max="9" width="17.125" style="47" customWidth="1"/>
    <col min="10" max="10" width="9" style="47"/>
    <col min="11" max="11" width="13.375" style="47" customWidth="1"/>
    <col min="12" max="12" width="13.125" style="47" customWidth="1"/>
    <col min="13" max="13" width="18.625" style="47" customWidth="1"/>
    <col min="14" max="16384" width="9" style="47"/>
  </cols>
  <sheetData>
    <row r="1" spans="1:16" ht="28.5" thickBot="1">
      <c r="A1" s="80" t="s">
        <v>166</v>
      </c>
      <c r="B1" s="111"/>
    </row>
    <row r="2" spans="1:16" s="85" customFormat="1" ht="34.5" thickTop="1" thickBot="1">
      <c r="A2" s="46" t="s">
        <v>165</v>
      </c>
      <c r="B2" s="45" t="s">
        <v>358</v>
      </c>
      <c r="C2" s="176" t="s">
        <v>164</v>
      </c>
      <c r="D2" s="109" t="s">
        <v>359</v>
      </c>
      <c r="E2" s="109" t="s">
        <v>163</v>
      </c>
      <c r="F2" s="43" t="s">
        <v>162</v>
      </c>
      <c r="G2" s="42" t="s">
        <v>161</v>
      </c>
      <c r="H2" s="41" t="s">
        <v>160</v>
      </c>
      <c r="I2" s="39" t="s">
        <v>159</v>
      </c>
      <c r="J2" s="107" t="s">
        <v>158</v>
      </c>
      <c r="K2" s="107" t="s">
        <v>157</v>
      </c>
      <c r="L2" s="107" t="s">
        <v>156</v>
      </c>
      <c r="M2" s="106" t="s">
        <v>155</v>
      </c>
    </row>
    <row r="3" spans="1:16" s="85" customFormat="1" ht="17.25" thickTop="1">
      <c r="A3" s="195" t="s">
        <v>154</v>
      </c>
      <c r="B3" s="194" t="s">
        <v>153</v>
      </c>
      <c r="C3" s="193">
        <v>5000</v>
      </c>
      <c r="D3" s="192">
        <v>2689.75</v>
      </c>
      <c r="E3" s="191"/>
      <c r="F3" s="61"/>
      <c r="G3" s="24" t="s">
        <v>152</v>
      </c>
      <c r="H3" s="23"/>
      <c r="I3" s="266" t="s">
        <v>347</v>
      </c>
      <c r="J3" s="266" t="s">
        <v>151</v>
      </c>
      <c r="K3" s="266" t="s">
        <v>150</v>
      </c>
      <c r="L3" s="266">
        <v>10</v>
      </c>
      <c r="M3" s="245">
        <v>15</v>
      </c>
    </row>
    <row r="4" spans="1:16" s="85" customFormat="1">
      <c r="A4" s="190" t="s">
        <v>149</v>
      </c>
      <c r="B4" s="189" t="s">
        <v>148</v>
      </c>
      <c r="C4" s="188">
        <v>5000</v>
      </c>
      <c r="D4" s="187">
        <v>2668.85</v>
      </c>
      <c r="E4" s="152"/>
      <c r="F4" s="163"/>
      <c r="G4" s="117">
        <f>F3-F4</f>
        <v>0</v>
      </c>
      <c r="H4" s="162"/>
      <c r="I4" s="267"/>
      <c r="J4" s="267"/>
      <c r="K4" s="267"/>
      <c r="L4" s="267"/>
      <c r="M4" s="269"/>
      <c r="P4" s="99"/>
    </row>
    <row r="5" spans="1:16" s="85" customFormat="1">
      <c r="A5" s="190" t="s">
        <v>147</v>
      </c>
      <c r="B5" s="189" t="s">
        <v>146</v>
      </c>
      <c r="C5" s="188">
        <v>5000</v>
      </c>
      <c r="D5" s="187">
        <v>2661.61</v>
      </c>
      <c r="E5" s="152"/>
      <c r="F5" s="163"/>
      <c r="G5" s="117">
        <f>F3-F5</f>
        <v>0</v>
      </c>
      <c r="H5" s="162"/>
      <c r="I5" s="267"/>
      <c r="J5" s="267"/>
      <c r="K5" s="267"/>
      <c r="L5" s="267"/>
      <c r="M5" s="269"/>
    </row>
    <row r="6" spans="1:16" s="85" customFormat="1">
      <c r="A6" s="190" t="s">
        <v>145</v>
      </c>
      <c r="B6" s="189" t="s">
        <v>144</v>
      </c>
      <c r="C6" s="188">
        <v>5000</v>
      </c>
      <c r="D6" s="187">
        <v>2661.04</v>
      </c>
      <c r="E6" s="152"/>
      <c r="F6" s="163"/>
      <c r="G6" s="117">
        <f>F3-F6</f>
        <v>0</v>
      </c>
      <c r="H6" s="162"/>
      <c r="I6" s="267"/>
      <c r="J6" s="267"/>
      <c r="K6" s="267"/>
      <c r="L6" s="267"/>
      <c r="M6" s="269"/>
      <c r="O6" s="86"/>
    </row>
    <row r="7" spans="1:16" s="85" customFormat="1">
      <c r="A7" s="190" t="s">
        <v>143</v>
      </c>
      <c r="B7" s="189" t="s">
        <v>142</v>
      </c>
      <c r="C7" s="188">
        <v>5000</v>
      </c>
      <c r="D7" s="187">
        <v>2670.97</v>
      </c>
      <c r="E7" s="152"/>
      <c r="F7" s="163"/>
      <c r="G7" s="117">
        <f>F3-F7</f>
        <v>0</v>
      </c>
      <c r="H7" s="162"/>
      <c r="I7" s="267"/>
      <c r="J7" s="267"/>
      <c r="K7" s="267"/>
      <c r="L7" s="267"/>
      <c r="M7" s="269"/>
      <c r="P7" s="99"/>
    </row>
    <row r="8" spans="1:16" s="85" customFormat="1" ht="17.25" thickBot="1">
      <c r="A8" s="186" t="s">
        <v>141</v>
      </c>
      <c r="B8" s="185" t="s">
        <v>140</v>
      </c>
      <c r="C8" s="184">
        <v>5000</v>
      </c>
      <c r="D8" s="183">
        <v>2667.03</v>
      </c>
      <c r="E8" s="149"/>
      <c r="F8" s="75"/>
      <c r="G8" s="17">
        <f>F3-F8</f>
        <v>0</v>
      </c>
      <c r="H8" s="157"/>
      <c r="I8" s="268"/>
      <c r="J8" s="268"/>
      <c r="K8" s="268"/>
      <c r="L8" s="268"/>
      <c r="M8" s="270"/>
    </row>
    <row r="9" spans="1:16" s="85" customFormat="1" ht="17.25" thickTop="1">
      <c r="A9" s="182"/>
      <c r="B9" s="181"/>
      <c r="C9" s="180"/>
      <c r="D9" s="179"/>
      <c r="E9" s="178"/>
      <c r="F9" s="49"/>
      <c r="G9" s="47"/>
      <c r="H9" s="47"/>
      <c r="I9" s="47"/>
      <c r="J9" s="177"/>
      <c r="K9" s="177"/>
      <c r="L9" s="177"/>
      <c r="M9" s="131"/>
    </row>
    <row r="10" spans="1:16" s="85" customFormat="1">
      <c r="A10" s="182"/>
      <c r="B10" s="181"/>
      <c r="C10" s="180"/>
      <c r="D10" s="179"/>
      <c r="E10" s="178"/>
      <c r="F10" s="49"/>
      <c r="G10" s="47"/>
      <c r="H10" s="47"/>
      <c r="I10" s="47"/>
      <c r="J10" s="177"/>
      <c r="K10" s="177"/>
      <c r="L10" s="177"/>
      <c r="M10" s="131"/>
      <c r="P10" s="99"/>
    </row>
    <row r="16" spans="1:16">
      <c r="D16" s="81"/>
    </row>
    <row r="17" spans="4:5">
      <c r="D17" s="81"/>
    </row>
    <row r="18" spans="4:5">
      <c r="D18" s="81"/>
    </row>
    <row r="19" spans="4:5">
      <c r="D19" s="81"/>
    </row>
    <row r="20" spans="4:5">
      <c r="D20" s="81"/>
    </row>
    <row r="21" spans="4:5">
      <c r="D21" s="81"/>
    </row>
    <row r="22" spans="4:5">
      <c r="E22" s="130"/>
    </row>
  </sheetData>
  <sheetProtection password="AAE5" sheet="1" objects="1" scenarios="1" selectLockedCells="1"/>
  <mergeCells count="5">
    <mergeCell ref="J3:J8"/>
    <mergeCell ref="K3:K8"/>
    <mergeCell ref="L3:L8"/>
    <mergeCell ref="M3:M8"/>
    <mergeCell ref="I3:I8"/>
  </mergeCells>
  <phoneticPr fontId="3" type="noConversion"/>
  <conditionalFormatting sqref="F3">
    <cfRule type="cellIs" dxfId="23" priority="1" stopIfTrue="1" operator="greaterThan">
      <formula>$E$3</formula>
    </cfRule>
  </conditionalFormatting>
  <conditionalFormatting sqref="F4">
    <cfRule type="cellIs" dxfId="22" priority="2" stopIfTrue="1" operator="greaterThan">
      <formula>$E$4</formula>
    </cfRule>
  </conditionalFormatting>
  <conditionalFormatting sqref="F5">
    <cfRule type="cellIs" dxfId="21" priority="3" stopIfTrue="1" operator="greaterThan">
      <formula>$E$5</formula>
    </cfRule>
  </conditionalFormatting>
  <conditionalFormatting sqref="F6">
    <cfRule type="cellIs" dxfId="20" priority="4" stopIfTrue="1" operator="greaterThan">
      <formula>$E$6</formula>
    </cfRule>
  </conditionalFormatting>
  <conditionalFormatting sqref="F7">
    <cfRule type="cellIs" dxfId="19" priority="5" stopIfTrue="1" operator="greaterThan">
      <formula>$E$7</formula>
    </cfRule>
  </conditionalFormatting>
  <conditionalFormatting sqref="F8">
    <cfRule type="cellIs" dxfId="18" priority="6" stopIfTrue="1" operator="greaterThan">
      <formula>$E$8</formula>
    </cfRule>
  </conditionalFormatting>
  <conditionalFormatting sqref="G4:G8">
    <cfRule type="cellIs" dxfId="17" priority="7" stopIfTrue="1" operator="notBetween">
      <formula>-1000</formula>
      <formula>1000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O23"/>
  <sheetViews>
    <sheetView zoomScaleNormal="100" workbookViewId="0">
      <selection activeCell="F3" sqref="F3"/>
    </sheetView>
  </sheetViews>
  <sheetFormatPr defaultColWidth="9" defaultRowHeight="16.5"/>
  <cols>
    <col min="1" max="1" width="24" style="47" customWidth="1"/>
    <col min="2" max="2" width="20.75" style="81" customWidth="1"/>
    <col min="3" max="3" width="21.625" style="130" customWidth="1"/>
    <col min="4" max="4" width="21.5" style="82" customWidth="1"/>
    <col min="5" max="5" width="21" style="81" bestFit="1" customWidth="1"/>
    <col min="6" max="6" width="18" style="49" customWidth="1"/>
    <col min="7" max="7" width="13.875" style="47" customWidth="1"/>
    <col min="8" max="8" width="11" style="47" customWidth="1"/>
    <col min="9" max="9" width="17.5" style="47" customWidth="1"/>
    <col min="10" max="10" width="13.375" style="47" customWidth="1"/>
    <col min="11" max="11" width="13.125" style="47" customWidth="1"/>
    <col min="12" max="12" width="18.625" style="47" customWidth="1"/>
    <col min="13" max="16384" width="9" style="47"/>
  </cols>
  <sheetData>
    <row r="1" spans="1:15" ht="28.5" thickBot="1">
      <c r="A1" s="80" t="s">
        <v>182</v>
      </c>
      <c r="B1" s="111"/>
    </row>
    <row r="2" spans="1:15" s="85" customFormat="1" ht="34.5" thickTop="1" thickBot="1">
      <c r="A2" s="46" t="s">
        <v>138</v>
      </c>
      <c r="B2" s="45" t="s">
        <v>358</v>
      </c>
      <c r="C2" s="176" t="s">
        <v>137</v>
      </c>
      <c r="D2" s="109" t="s">
        <v>359</v>
      </c>
      <c r="E2" s="109" t="s">
        <v>136</v>
      </c>
      <c r="F2" s="43" t="s">
        <v>181</v>
      </c>
      <c r="G2" s="42" t="s">
        <v>180</v>
      </c>
      <c r="H2" s="41" t="s">
        <v>179</v>
      </c>
      <c r="I2" s="107" t="s">
        <v>45</v>
      </c>
      <c r="J2" s="107" t="s">
        <v>178</v>
      </c>
      <c r="K2" s="107" t="s">
        <v>177</v>
      </c>
      <c r="L2" s="107" t="s">
        <v>176</v>
      </c>
    </row>
    <row r="3" spans="1:15" s="85" customFormat="1" ht="17.25" thickTop="1">
      <c r="A3" s="195" t="s">
        <v>175</v>
      </c>
      <c r="B3" s="194" t="s">
        <v>340</v>
      </c>
      <c r="C3" s="193">
        <v>11000</v>
      </c>
      <c r="D3" s="192">
        <v>1865.19</v>
      </c>
      <c r="E3" s="191">
        <f t="shared" ref="E3:E9" si="0">C3-D3</f>
        <v>9134.81</v>
      </c>
      <c r="F3" s="61"/>
      <c r="G3" s="24" t="s">
        <v>174</v>
      </c>
      <c r="H3" s="23"/>
      <c r="I3" s="263" t="s">
        <v>350</v>
      </c>
      <c r="J3" s="263" t="s">
        <v>173</v>
      </c>
      <c r="K3" s="263">
        <v>5</v>
      </c>
      <c r="L3" s="271">
        <v>10</v>
      </c>
    </row>
    <row r="4" spans="1:15" s="85" customFormat="1">
      <c r="A4" s="190" t="s">
        <v>172</v>
      </c>
      <c r="B4" s="189" t="s">
        <v>341</v>
      </c>
      <c r="C4" s="188">
        <v>11000</v>
      </c>
      <c r="D4" s="187">
        <v>1974.67</v>
      </c>
      <c r="E4" s="152">
        <f t="shared" si="0"/>
        <v>9025.33</v>
      </c>
      <c r="F4" s="163"/>
      <c r="G4" s="117">
        <f>F3-F4</f>
        <v>0</v>
      </c>
      <c r="H4" s="162"/>
      <c r="I4" s="264"/>
      <c r="J4" s="264"/>
      <c r="K4" s="264"/>
      <c r="L4" s="258"/>
      <c r="O4" s="99"/>
    </row>
    <row r="5" spans="1:15" s="85" customFormat="1">
      <c r="A5" s="190" t="s">
        <v>171</v>
      </c>
      <c r="B5" s="189" t="s">
        <v>342</v>
      </c>
      <c r="C5" s="188">
        <v>11000</v>
      </c>
      <c r="D5" s="187">
        <v>1958.61</v>
      </c>
      <c r="E5" s="152">
        <f t="shared" si="0"/>
        <v>9041.39</v>
      </c>
      <c r="F5" s="163"/>
      <c r="G5" s="117">
        <f>F3-F5</f>
        <v>0</v>
      </c>
      <c r="H5" s="162"/>
      <c r="I5" s="264"/>
      <c r="J5" s="264"/>
      <c r="K5" s="264"/>
      <c r="L5" s="258"/>
    </row>
    <row r="6" spans="1:15" s="85" customFormat="1">
      <c r="A6" s="190" t="s">
        <v>170</v>
      </c>
      <c r="B6" s="189" t="s">
        <v>343</v>
      </c>
      <c r="C6" s="188">
        <v>11000</v>
      </c>
      <c r="D6" s="187">
        <v>2026.38</v>
      </c>
      <c r="E6" s="152">
        <f t="shared" si="0"/>
        <v>8973.619999999999</v>
      </c>
      <c r="F6" s="163"/>
      <c r="G6" s="117">
        <f>F3-F6</f>
        <v>0</v>
      </c>
      <c r="H6" s="162"/>
      <c r="I6" s="264"/>
      <c r="J6" s="264"/>
      <c r="K6" s="264"/>
      <c r="L6" s="258"/>
      <c r="N6" s="86"/>
    </row>
    <row r="7" spans="1:15" s="85" customFormat="1">
      <c r="A7" s="190" t="s">
        <v>169</v>
      </c>
      <c r="B7" s="189" t="s">
        <v>344</v>
      </c>
      <c r="C7" s="188">
        <v>11000</v>
      </c>
      <c r="D7" s="187">
        <v>1920.76</v>
      </c>
      <c r="E7" s="152">
        <f t="shared" si="0"/>
        <v>9079.24</v>
      </c>
      <c r="F7" s="163"/>
      <c r="G7" s="117">
        <f>F3-F7</f>
        <v>0</v>
      </c>
      <c r="H7" s="162"/>
      <c r="I7" s="264"/>
      <c r="J7" s="264"/>
      <c r="K7" s="264"/>
      <c r="L7" s="258"/>
      <c r="O7" s="99"/>
    </row>
    <row r="8" spans="1:15" s="85" customFormat="1">
      <c r="A8" s="190" t="s">
        <v>168</v>
      </c>
      <c r="B8" s="189" t="s">
        <v>345</v>
      </c>
      <c r="C8" s="188">
        <v>11000</v>
      </c>
      <c r="D8" s="187">
        <v>3084.46</v>
      </c>
      <c r="E8" s="152">
        <f t="shared" si="0"/>
        <v>7915.54</v>
      </c>
      <c r="F8" s="163"/>
      <c r="G8" s="117">
        <f>F4-F8</f>
        <v>0</v>
      </c>
      <c r="H8" s="162"/>
      <c r="I8" s="273"/>
      <c r="J8" s="273"/>
      <c r="K8" s="273"/>
      <c r="L8" s="272"/>
    </row>
    <row r="9" spans="1:15" s="85" customFormat="1" ht="17.25" thickBot="1">
      <c r="A9" s="186" t="s">
        <v>167</v>
      </c>
      <c r="B9" s="185" t="s">
        <v>346</v>
      </c>
      <c r="C9" s="184">
        <v>11000</v>
      </c>
      <c r="D9" s="183">
        <v>1988.42</v>
      </c>
      <c r="E9" s="149">
        <f t="shared" si="0"/>
        <v>9011.58</v>
      </c>
      <c r="F9" s="75"/>
      <c r="G9" s="17">
        <f>F3-F9</f>
        <v>0</v>
      </c>
      <c r="H9" s="157"/>
      <c r="I9" s="265"/>
      <c r="J9" s="265"/>
      <c r="K9" s="265"/>
      <c r="L9" s="259"/>
      <c r="O9" s="99"/>
    </row>
    <row r="10" spans="1:15" ht="17.25" thickTop="1"/>
    <row r="15" spans="1:15">
      <c r="D15" s="47"/>
      <c r="E15" s="47"/>
      <c r="F15" s="47"/>
    </row>
    <row r="16" spans="1:15">
      <c r="D16" s="47"/>
      <c r="E16" s="47"/>
      <c r="F16" s="47"/>
    </row>
    <row r="17" spans="4:6">
      <c r="D17" s="47"/>
      <c r="E17" s="47"/>
      <c r="F17" s="47"/>
    </row>
    <row r="18" spans="4:6">
      <c r="D18" s="47"/>
      <c r="E18" s="47"/>
      <c r="F18" s="47"/>
    </row>
    <row r="19" spans="4:6">
      <c r="D19" s="47"/>
      <c r="E19" s="47"/>
      <c r="F19" s="47"/>
    </row>
    <row r="20" spans="4:6">
      <c r="D20" s="47"/>
      <c r="E20" s="47"/>
      <c r="F20" s="47"/>
    </row>
    <row r="21" spans="4:6">
      <c r="D21" s="47"/>
      <c r="E21" s="47"/>
      <c r="F21" s="47"/>
    </row>
    <row r="22" spans="4:6">
      <c r="D22" s="47"/>
      <c r="E22" s="47"/>
      <c r="F22" s="47"/>
    </row>
    <row r="23" spans="4:6">
      <c r="D23" s="47"/>
      <c r="E23" s="47"/>
      <c r="F23" s="47"/>
    </row>
  </sheetData>
  <sheetProtection password="AAE5" sheet="1" objects="1" scenarios="1" selectLockedCells="1"/>
  <mergeCells count="4">
    <mergeCell ref="L3:L9"/>
    <mergeCell ref="J3:J9"/>
    <mergeCell ref="K3:K9"/>
    <mergeCell ref="I3:I9"/>
  </mergeCells>
  <phoneticPr fontId="3" type="noConversion"/>
  <conditionalFormatting sqref="F3">
    <cfRule type="cellIs" dxfId="16" priority="3" stopIfTrue="1" operator="greaterThan">
      <formula>$E$3</formula>
    </cfRule>
  </conditionalFormatting>
  <conditionalFormatting sqref="F4">
    <cfRule type="cellIs" dxfId="15" priority="4" stopIfTrue="1" operator="greaterThan">
      <formula>$E$4</formula>
    </cfRule>
  </conditionalFormatting>
  <conditionalFormatting sqref="F5">
    <cfRule type="cellIs" dxfId="14" priority="5" stopIfTrue="1" operator="greaterThan">
      <formula>$E$5</formula>
    </cfRule>
  </conditionalFormatting>
  <conditionalFormatting sqref="F6">
    <cfRule type="cellIs" dxfId="13" priority="6" stopIfTrue="1" operator="greaterThan">
      <formula>$E$6</formula>
    </cfRule>
  </conditionalFormatting>
  <conditionalFormatting sqref="F7">
    <cfRule type="cellIs" dxfId="12" priority="7" stopIfTrue="1" operator="greaterThan">
      <formula>$E$7</formula>
    </cfRule>
  </conditionalFormatting>
  <conditionalFormatting sqref="F9">
    <cfRule type="cellIs" dxfId="11" priority="9" stopIfTrue="1" operator="greaterThan">
      <formula>$E$9</formula>
    </cfRule>
  </conditionalFormatting>
  <conditionalFormatting sqref="G4:G7 G9">
    <cfRule type="cellIs" dxfId="10" priority="10" stopIfTrue="1" operator="notBetween">
      <formula>-1000</formula>
      <formula>1000</formula>
    </cfRule>
  </conditionalFormatting>
  <conditionalFormatting sqref="F8">
    <cfRule type="cellIs" dxfId="9" priority="1" stopIfTrue="1" operator="greaterThan">
      <formula>#REF!</formula>
    </cfRule>
  </conditionalFormatting>
  <conditionalFormatting sqref="G8">
    <cfRule type="cellIs" dxfId="8" priority="2" stopIfTrue="1" operator="notBetween">
      <formula>-1000</formula>
      <formula>1000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N7"/>
  <sheetViews>
    <sheetView zoomScale="85" zoomScaleNormal="85" workbookViewId="0">
      <selection activeCell="F3" sqref="F3"/>
    </sheetView>
  </sheetViews>
  <sheetFormatPr defaultColWidth="9" defaultRowHeight="16.5"/>
  <cols>
    <col min="1" max="1" width="23.125" style="47" customWidth="1"/>
    <col min="2" max="2" width="25.75" style="81" customWidth="1"/>
    <col min="3" max="3" width="23.5" style="84" customWidth="1"/>
    <col min="4" max="4" width="23" style="83" customWidth="1"/>
    <col min="5" max="5" width="21.875" style="82" customWidth="1"/>
    <col min="6" max="6" width="19.75" style="49" customWidth="1"/>
    <col min="7" max="7" width="10.75" style="47" customWidth="1"/>
    <col min="8" max="8" width="10.5" style="47" customWidth="1"/>
    <col min="9" max="9" width="16" style="47" customWidth="1"/>
    <col min="10" max="10" width="14.5" style="47" customWidth="1"/>
    <col min="11" max="11" width="20.875" style="47" customWidth="1"/>
    <col min="12" max="16384" width="9" style="47"/>
  </cols>
  <sheetData>
    <row r="1" spans="1:14" ht="28.5" thickBot="1">
      <c r="A1" s="80" t="s">
        <v>197</v>
      </c>
      <c r="B1" s="111"/>
      <c r="C1" s="110"/>
    </row>
    <row r="2" spans="1:14" s="85" customFormat="1" ht="34.5" thickTop="1" thickBot="1">
      <c r="A2" s="46" t="s">
        <v>196</v>
      </c>
      <c r="B2" s="45" t="s">
        <v>358</v>
      </c>
      <c r="C2" s="176" t="s">
        <v>195</v>
      </c>
      <c r="D2" s="109" t="s">
        <v>359</v>
      </c>
      <c r="E2" s="175" t="s">
        <v>194</v>
      </c>
      <c r="F2" s="43" t="s">
        <v>193</v>
      </c>
      <c r="G2" s="42" t="s">
        <v>192</v>
      </c>
      <c r="H2" s="41" t="s">
        <v>191</v>
      </c>
      <c r="I2" s="39" t="s">
        <v>349</v>
      </c>
      <c r="J2" s="41" t="s">
        <v>190</v>
      </c>
      <c r="K2" s="107" t="s">
        <v>189</v>
      </c>
    </row>
    <row r="3" spans="1:14" s="85" customFormat="1" ht="17.25" thickTop="1">
      <c r="A3" s="173" t="s">
        <v>188</v>
      </c>
      <c r="B3" s="198" t="s">
        <v>351</v>
      </c>
      <c r="C3" s="171">
        <v>8000</v>
      </c>
      <c r="D3" s="170">
        <v>2494</v>
      </c>
      <c r="E3" s="191">
        <f>C3-D3</f>
        <v>5506</v>
      </c>
      <c r="F3" s="23"/>
      <c r="G3" s="24" t="s">
        <v>187</v>
      </c>
      <c r="H3" s="100"/>
      <c r="I3" s="263" t="s">
        <v>348</v>
      </c>
      <c r="J3" s="266" t="s">
        <v>186</v>
      </c>
      <c r="K3" s="274">
        <v>5</v>
      </c>
    </row>
    <row r="4" spans="1:14" s="85" customFormat="1">
      <c r="A4" s="167" t="s">
        <v>185</v>
      </c>
      <c r="B4" s="197" t="s">
        <v>352</v>
      </c>
      <c r="C4" s="165">
        <v>8000</v>
      </c>
      <c r="D4" s="153">
        <v>2671</v>
      </c>
      <c r="E4" s="152">
        <f>C4-D4</f>
        <v>5329</v>
      </c>
      <c r="F4" s="118"/>
      <c r="G4" s="117">
        <f>F3-F4</f>
        <v>0</v>
      </c>
      <c r="H4" s="116"/>
      <c r="I4" s="264"/>
      <c r="J4" s="277"/>
      <c r="K4" s="275"/>
      <c r="N4" s="99"/>
    </row>
    <row r="5" spans="1:14" s="85" customFormat="1">
      <c r="A5" s="167" t="s">
        <v>184</v>
      </c>
      <c r="B5" s="197" t="s">
        <v>353</v>
      </c>
      <c r="C5" s="165">
        <v>8000</v>
      </c>
      <c r="D5" s="153">
        <v>2545</v>
      </c>
      <c r="E5" s="152">
        <f>C5-D5</f>
        <v>5455</v>
      </c>
      <c r="F5" s="118"/>
      <c r="G5" s="117">
        <f>F3-F5</f>
        <v>0</v>
      </c>
      <c r="H5" s="116"/>
      <c r="I5" s="264"/>
      <c r="J5" s="277"/>
      <c r="K5" s="275"/>
    </row>
    <row r="6" spans="1:14" s="85" customFormat="1" ht="17.25" thickBot="1">
      <c r="A6" s="161" t="s">
        <v>183</v>
      </c>
      <c r="B6" s="196" t="s">
        <v>354</v>
      </c>
      <c r="C6" s="159">
        <v>8000</v>
      </c>
      <c r="D6" s="150">
        <v>2863</v>
      </c>
      <c r="E6" s="149">
        <f>C6-D6</f>
        <v>5137</v>
      </c>
      <c r="F6" s="16"/>
      <c r="G6" s="17">
        <f>F3-F6</f>
        <v>0</v>
      </c>
      <c r="H6" s="87"/>
      <c r="I6" s="265"/>
      <c r="J6" s="278"/>
      <c r="K6" s="276"/>
      <c r="M6" s="86"/>
    </row>
    <row r="7" spans="1:14" ht="17.25" thickTop="1">
      <c r="E7" s="178"/>
    </row>
  </sheetData>
  <sheetProtection password="AAE5" sheet="1" objects="1" scenarios="1" selectLockedCells="1"/>
  <mergeCells count="3">
    <mergeCell ref="K3:K6"/>
    <mergeCell ref="I3:I6"/>
    <mergeCell ref="J3:J6"/>
  </mergeCells>
  <phoneticPr fontId="3" type="noConversion"/>
  <conditionalFormatting sqref="G4:G6">
    <cfRule type="cellIs" dxfId="7" priority="1" stopIfTrue="1" operator="notBetween">
      <formula>-250</formula>
      <formula>250</formula>
    </cfRule>
  </conditionalFormatting>
  <conditionalFormatting sqref="F3">
    <cfRule type="cellIs" dxfId="6" priority="2" stopIfTrue="1" operator="greaterThan">
      <formula>$E$3</formula>
    </cfRule>
  </conditionalFormatting>
  <conditionalFormatting sqref="F4">
    <cfRule type="cellIs" dxfId="5" priority="3" stopIfTrue="1" operator="greaterThan">
      <formula>$E$4</formula>
    </cfRule>
  </conditionalFormatting>
  <conditionalFormatting sqref="F5">
    <cfRule type="cellIs" dxfId="4" priority="4" stopIfTrue="1" operator="greaterThan">
      <formula>$E$5</formula>
    </cfRule>
  </conditionalFormatting>
  <conditionalFormatting sqref="F6">
    <cfRule type="cellIs" dxfId="3" priority="5" stopIfTrue="1" operator="greaterThan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M5"/>
  <sheetViews>
    <sheetView zoomScale="90" zoomScaleNormal="90" workbookViewId="0">
      <selection activeCell="F3" sqref="F3"/>
    </sheetView>
  </sheetViews>
  <sheetFormatPr defaultColWidth="9" defaultRowHeight="16.5"/>
  <cols>
    <col min="1" max="1" width="25.625" style="47" customWidth="1"/>
    <col min="2" max="2" width="20.25" style="81" customWidth="1"/>
    <col min="3" max="3" width="23.625" style="130" customWidth="1"/>
    <col min="4" max="4" width="23.75" style="82" customWidth="1"/>
    <col min="5" max="5" width="18.25" style="82" customWidth="1"/>
    <col min="6" max="6" width="18.125" style="47" customWidth="1"/>
    <col min="7" max="7" width="13.375" style="47" customWidth="1"/>
    <col min="8" max="8" width="8.125" style="47" customWidth="1"/>
    <col min="9" max="9" width="15" style="47" customWidth="1"/>
    <col min="10" max="10" width="18.375" style="47" customWidth="1"/>
    <col min="11" max="16384" width="9" style="47"/>
  </cols>
  <sheetData>
    <row r="1" spans="1:13" ht="28.5" thickBot="1">
      <c r="A1" s="80" t="s">
        <v>209</v>
      </c>
      <c r="B1" s="111"/>
    </row>
    <row r="2" spans="1:13" s="85" customFormat="1" ht="34.5" thickTop="1" thickBot="1">
      <c r="A2" s="46" t="s">
        <v>208</v>
      </c>
      <c r="B2" s="45" t="s">
        <v>358</v>
      </c>
      <c r="C2" s="45" t="s">
        <v>207</v>
      </c>
      <c r="D2" s="109" t="s">
        <v>359</v>
      </c>
      <c r="E2" s="109" t="s">
        <v>206</v>
      </c>
      <c r="F2" s="108" t="s">
        <v>205</v>
      </c>
      <c r="G2" s="42" t="s">
        <v>204</v>
      </c>
      <c r="H2" s="41" t="s">
        <v>203</v>
      </c>
      <c r="I2" s="107" t="s">
        <v>202</v>
      </c>
      <c r="J2" s="129" t="s">
        <v>357</v>
      </c>
    </row>
    <row r="3" spans="1:13" s="85" customFormat="1" ht="17.25" thickTop="1">
      <c r="A3" s="78" t="s">
        <v>201</v>
      </c>
      <c r="B3" s="172" t="s">
        <v>355</v>
      </c>
      <c r="C3" s="201">
        <v>13000</v>
      </c>
      <c r="D3" s="139">
        <v>7402.73</v>
      </c>
      <c r="E3" s="138">
        <f>C3-D3</f>
        <v>5597.27</v>
      </c>
      <c r="F3" s="61"/>
      <c r="G3" s="24" t="s">
        <v>200</v>
      </c>
      <c r="H3" s="100"/>
      <c r="I3" s="274" t="s">
        <v>199</v>
      </c>
      <c r="J3" s="271">
        <v>15</v>
      </c>
    </row>
    <row r="4" spans="1:13" s="85" customFormat="1" ht="17.25" thickBot="1">
      <c r="A4" s="200" t="s">
        <v>198</v>
      </c>
      <c r="B4" s="160" t="s">
        <v>356</v>
      </c>
      <c r="C4" s="199">
        <v>13000</v>
      </c>
      <c r="D4" s="134">
        <v>7392.84</v>
      </c>
      <c r="E4" s="133">
        <f>C4-D4</f>
        <v>5607.16</v>
      </c>
      <c r="F4" s="75"/>
      <c r="G4" s="17">
        <f>F3-F4</f>
        <v>0</v>
      </c>
      <c r="H4" s="87"/>
      <c r="I4" s="276"/>
      <c r="J4" s="259"/>
      <c r="M4" s="99"/>
    </row>
    <row r="5" spans="1:13" ht="17.25" thickTop="1"/>
  </sheetData>
  <sheetProtection password="AAE5" sheet="1" objects="1" scenarios="1" selectLockedCells="1"/>
  <mergeCells count="2">
    <mergeCell ref="I3:I4"/>
    <mergeCell ref="J3:J4"/>
  </mergeCells>
  <phoneticPr fontId="3" type="noConversion"/>
  <conditionalFormatting sqref="G4">
    <cfRule type="cellIs" dxfId="2" priority="3" stopIfTrue="1" operator="notBetween">
      <formula>-250</formula>
      <formula>250</formula>
    </cfRule>
  </conditionalFormatting>
  <conditionalFormatting sqref="H3:H4">
    <cfRule type="cellIs" dxfId="1" priority="1" stopIfTrue="1" operator="greaterThan">
      <formula>4</formula>
    </cfRule>
  </conditionalFormatting>
  <conditionalFormatting sqref="F3:F4">
    <cfRule type="cellIs" dxfId="0" priority="2" stopIfTrue="1" operator="greaterThan">
      <formula>10000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45"/>
  <sheetViews>
    <sheetView workbookViewId="0">
      <selection activeCell="D13" sqref="D13"/>
    </sheetView>
  </sheetViews>
  <sheetFormatPr defaultRowHeight="12.75"/>
  <cols>
    <col min="1" max="1" width="148.75" style="3" customWidth="1"/>
    <col min="2" max="16384" width="9" style="3"/>
  </cols>
  <sheetData>
    <row r="1" spans="1:1" ht="15.75">
      <c r="A1" s="202" t="s">
        <v>361</v>
      </c>
    </row>
    <row r="2" spans="1:1" ht="15.75">
      <c r="A2" s="202" t="s">
        <v>362</v>
      </c>
    </row>
    <row r="3" spans="1:1" ht="63">
      <c r="A3" s="211" t="s">
        <v>404</v>
      </c>
    </row>
    <row r="4" spans="1:1" ht="15.75">
      <c r="A4" s="202" t="s">
        <v>360</v>
      </c>
    </row>
    <row r="45" spans="1:1" ht="15.75">
      <c r="A45" s="202" t="s">
        <v>210</v>
      </c>
    </row>
  </sheetData>
  <sheetProtection password="AAE5" sheet="1" objects="1" scenarios="1" selectLockedCells="1"/>
  <phoneticPr fontId="3" type="noConversion"/>
  <pageMargins left="0.75" right="0.75" top="1" bottom="1" header="0.5" footer="0.5"/>
  <pageSetup paperSize="9" orientation="portrait" horizontalDpi="300" verticalDpi="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1:C18"/>
  <sheetViews>
    <sheetView workbookViewId="0">
      <selection activeCell="F13" sqref="F13"/>
    </sheetView>
  </sheetViews>
  <sheetFormatPr defaultColWidth="17.125" defaultRowHeight="12.75"/>
  <cols>
    <col min="1" max="1" width="5.5" style="8" customWidth="1"/>
    <col min="2" max="2" width="17.125" style="8" customWidth="1"/>
    <col min="3" max="3" width="20.25" style="8" customWidth="1"/>
    <col min="4" max="16384" width="17.125" style="8"/>
  </cols>
  <sheetData>
    <row r="1" spans="2:3" ht="13.5" thickBot="1"/>
    <row r="2" spans="2:3" ht="13.5" thickTop="1">
      <c r="B2" s="214" t="s">
        <v>16</v>
      </c>
      <c r="C2" s="212" t="s">
        <v>15</v>
      </c>
    </row>
    <row r="3" spans="2:3" ht="13.5" thickBot="1">
      <c r="B3" s="215"/>
      <c r="C3" s="213"/>
    </row>
    <row r="4" spans="2:3" ht="17.25" thickTop="1">
      <c r="B4" s="12" t="s">
        <v>388</v>
      </c>
      <c r="C4" s="11" t="s">
        <v>211</v>
      </c>
    </row>
    <row r="5" spans="2:3" ht="16.5">
      <c r="B5" s="12" t="s">
        <v>389</v>
      </c>
      <c r="C5" s="11" t="s">
        <v>387</v>
      </c>
    </row>
    <row r="6" spans="2:3" ht="16.5">
      <c r="B6" s="12" t="s">
        <v>390</v>
      </c>
      <c r="C6" s="11" t="s">
        <v>391</v>
      </c>
    </row>
    <row r="7" spans="2:3" ht="16.5">
      <c r="B7" s="12" t="s">
        <v>14</v>
      </c>
      <c r="C7" s="11" t="s">
        <v>213</v>
      </c>
    </row>
    <row r="8" spans="2:3" ht="16.5">
      <c r="B8" s="12" t="s">
        <v>13</v>
      </c>
      <c r="C8" s="11" t="s">
        <v>213</v>
      </c>
    </row>
    <row r="9" spans="2:3" ht="16.5">
      <c r="B9" s="12" t="s">
        <v>214</v>
      </c>
      <c r="C9" s="11" t="s">
        <v>213</v>
      </c>
    </row>
    <row r="10" spans="2:3" ht="16.5">
      <c r="B10" s="12" t="s">
        <v>215</v>
      </c>
      <c r="C10" s="11" t="s">
        <v>213</v>
      </c>
    </row>
    <row r="11" spans="2:3" ht="16.5">
      <c r="B11" s="12" t="s">
        <v>12</v>
      </c>
      <c r="C11" s="11" t="s">
        <v>212</v>
      </c>
    </row>
    <row r="12" spans="2:3" ht="16.5">
      <c r="B12" s="12" t="s">
        <v>11</v>
      </c>
      <c r="C12" s="11" t="s">
        <v>10</v>
      </c>
    </row>
    <row r="13" spans="2:3" ht="16.5">
      <c r="B13" s="12" t="s">
        <v>9</v>
      </c>
      <c r="C13" s="11" t="s">
        <v>6</v>
      </c>
    </row>
    <row r="14" spans="2:3" ht="16.5">
      <c r="B14" s="12" t="s">
        <v>8</v>
      </c>
      <c r="C14" s="11" t="s">
        <v>6</v>
      </c>
    </row>
    <row r="15" spans="2:3" ht="17.25" thickBot="1">
      <c r="B15" s="10" t="s">
        <v>7</v>
      </c>
      <c r="C15" s="9" t="s">
        <v>6</v>
      </c>
    </row>
    <row r="16" spans="2:3" ht="13.5" thickTop="1"/>
    <row r="18" spans="3:3">
      <c r="C18" s="8" t="s">
        <v>5</v>
      </c>
    </row>
  </sheetData>
  <sheetProtection password="AAE5" sheet="1" objects="1" scenarios="1" selectLockedCells="1"/>
  <mergeCells count="2">
    <mergeCell ref="C2:C3"/>
    <mergeCell ref="B2:B3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L13"/>
  <sheetViews>
    <sheetView zoomScaleNormal="100" workbookViewId="0">
      <selection activeCell="F12" sqref="F12"/>
    </sheetView>
  </sheetViews>
  <sheetFormatPr defaultColWidth="9" defaultRowHeight="16.5"/>
  <cols>
    <col min="1" max="1" width="24.625" style="13" customWidth="1"/>
    <col min="2" max="2" width="24.875" style="13" customWidth="1"/>
    <col min="3" max="3" width="23.125" style="13" customWidth="1"/>
    <col min="4" max="4" width="20.875" style="14" customWidth="1"/>
    <col min="5" max="5" width="23.375" style="14" customWidth="1"/>
    <col min="6" max="6" width="18.125" style="13" customWidth="1"/>
    <col min="7" max="7" width="15.25" style="13" customWidth="1"/>
    <col min="8" max="8" width="7.25" style="13" customWidth="1"/>
    <col min="9" max="9" width="49.25" style="13" customWidth="1"/>
    <col min="10" max="10" width="8.875" style="13" customWidth="1"/>
    <col min="11" max="11" width="13.5" style="13" customWidth="1"/>
    <col min="12" max="12" width="18.5" style="13" customWidth="1"/>
    <col min="13" max="16384" width="9" style="13"/>
  </cols>
  <sheetData>
    <row r="1" spans="1:12" ht="31.5" thickBot="1">
      <c r="A1" s="51" t="s">
        <v>30</v>
      </c>
      <c r="B1" s="50"/>
      <c r="C1" s="49"/>
      <c r="D1" s="48"/>
      <c r="E1" s="48"/>
      <c r="F1" s="47"/>
    </row>
    <row r="2" spans="1:12" ht="34.5" thickTop="1" thickBot="1">
      <c r="A2" s="46" t="s">
        <v>29</v>
      </c>
      <c r="B2" s="45" t="s">
        <v>358</v>
      </c>
      <c r="C2" s="39" t="s">
        <v>28</v>
      </c>
      <c r="D2" s="44" t="s">
        <v>359</v>
      </c>
      <c r="E2" s="44" t="s">
        <v>27</v>
      </c>
      <c r="F2" s="43" t="s">
        <v>26</v>
      </c>
      <c r="G2" s="108" t="s">
        <v>25</v>
      </c>
      <c r="H2" s="41" t="s">
        <v>24</v>
      </c>
      <c r="I2" s="41" t="s">
        <v>23</v>
      </c>
      <c r="J2" s="40" t="s">
        <v>22</v>
      </c>
      <c r="K2" s="39" t="s">
        <v>21</v>
      </c>
      <c r="L2" s="203" t="s">
        <v>20</v>
      </c>
    </row>
    <row r="3" spans="1:12" ht="17.25" customHeight="1" thickTop="1">
      <c r="A3" s="30" t="s">
        <v>233</v>
      </c>
      <c r="B3" s="28" t="s">
        <v>217</v>
      </c>
      <c r="C3" s="27">
        <v>7000</v>
      </c>
      <c r="D3" s="26">
        <v>2239.12</v>
      </c>
      <c r="E3" s="25">
        <f t="shared" ref="E3:E12" si="0">C3-D3</f>
        <v>4760.88</v>
      </c>
      <c r="F3" s="23"/>
      <c r="G3" s="24" t="s">
        <v>19</v>
      </c>
      <c r="H3" s="23"/>
      <c r="I3" s="216" t="s">
        <v>398</v>
      </c>
      <c r="J3" s="219">
        <v>2</v>
      </c>
      <c r="K3" s="221" t="s">
        <v>220</v>
      </c>
      <c r="L3" s="223">
        <v>15</v>
      </c>
    </row>
    <row r="4" spans="1:12" ht="17.25" thickBot="1">
      <c r="A4" s="22" t="s">
        <v>232</v>
      </c>
      <c r="B4" s="21" t="s">
        <v>216</v>
      </c>
      <c r="C4" s="20">
        <v>7000</v>
      </c>
      <c r="D4" s="19">
        <v>2240.0700000000002</v>
      </c>
      <c r="E4" s="18">
        <f t="shared" si="0"/>
        <v>4759.93</v>
      </c>
      <c r="F4" s="16"/>
      <c r="G4" s="17">
        <f>F3-F4</f>
        <v>0</v>
      </c>
      <c r="H4" s="16"/>
      <c r="I4" s="217"/>
      <c r="J4" s="220"/>
      <c r="K4" s="222"/>
      <c r="L4" s="224"/>
    </row>
    <row r="5" spans="1:12" ht="17.25" thickTop="1">
      <c r="A5" s="30" t="s">
        <v>234</v>
      </c>
      <c r="B5" s="38" t="s">
        <v>218</v>
      </c>
      <c r="C5" s="27">
        <v>7000</v>
      </c>
      <c r="D5" s="37">
        <v>2254.64</v>
      </c>
      <c r="E5" s="25">
        <f t="shared" si="0"/>
        <v>4745.3600000000006</v>
      </c>
      <c r="F5" s="35"/>
      <c r="G5" s="36">
        <f>F3-F5</f>
        <v>0</v>
      </c>
      <c r="H5" s="35"/>
      <c r="I5" s="217"/>
      <c r="J5" s="220"/>
      <c r="K5" s="222"/>
      <c r="L5" s="224"/>
    </row>
    <row r="6" spans="1:12" ht="17.25" thickBot="1">
      <c r="A6" s="22" t="s">
        <v>235</v>
      </c>
      <c r="B6" s="34" t="s">
        <v>219</v>
      </c>
      <c r="C6" s="20">
        <v>7000</v>
      </c>
      <c r="D6" s="33">
        <v>2254.9</v>
      </c>
      <c r="E6" s="18">
        <f t="shared" si="0"/>
        <v>4745.1000000000004</v>
      </c>
      <c r="F6" s="31"/>
      <c r="G6" s="32">
        <f>F5-F6</f>
        <v>0</v>
      </c>
      <c r="H6" s="31"/>
      <c r="I6" s="217"/>
      <c r="J6" s="220"/>
      <c r="K6" s="222"/>
      <c r="L6" s="224"/>
    </row>
    <row r="7" spans="1:12" ht="17.25" thickTop="1">
      <c r="A7" s="30" t="s">
        <v>236</v>
      </c>
      <c r="B7" s="28" t="s">
        <v>221</v>
      </c>
      <c r="C7" s="27">
        <v>7000</v>
      </c>
      <c r="D7" s="26">
        <v>2131.52</v>
      </c>
      <c r="E7" s="25">
        <f t="shared" si="0"/>
        <v>4868.4799999999996</v>
      </c>
      <c r="F7" s="23"/>
      <c r="G7" s="24">
        <f>F3-F7</f>
        <v>0</v>
      </c>
      <c r="H7" s="23"/>
      <c r="I7" s="217"/>
      <c r="J7" s="220"/>
      <c r="K7" s="222"/>
      <c r="L7" s="224"/>
    </row>
    <row r="8" spans="1:12" ht="17.25" thickBot="1">
      <c r="A8" s="22" t="s">
        <v>237</v>
      </c>
      <c r="B8" s="21" t="s">
        <v>222</v>
      </c>
      <c r="C8" s="20">
        <v>7000</v>
      </c>
      <c r="D8" s="19">
        <v>2131.4499999999998</v>
      </c>
      <c r="E8" s="18">
        <f t="shared" si="0"/>
        <v>4868.55</v>
      </c>
      <c r="F8" s="16"/>
      <c r="G8" s="17">
        <f>F7-F8</f>
        <v>0</v>
      </c>
      <c r="H8" s="16"/>
      <c r="I8" s="217"/>
      <c r="J8" s="220"/>
      <c r="K8" s="222"/>
      <c r="L8" s="224"/>
    </row>
    <row r="9" spans="1:12" ht="17.25" thickTop="1">
      <c r="A9" s="30" t="s">
        <v>238</v>
      </c>
      <c r="B9" s="28" t="s">
        <v>223</v>
      </c>
      <c r="C9" s="27">
        <v>7000</v>
      </c>
      <c r="D9" s="26">
        <v>2328.66</v>
      </c>
      <c r="E9" s="25">
        <f t="shared" si="0"/>
        <v>4671.34</v>
      </c>
      <c r="F9" s="23"/>
      <c r="G9" s="24">
        <f>F5-F9</f>
        <v>0</v>
      </c>
      <c r="H9" s="23"/>
      <c r="I9" s="217"/>
      <c r="J9" s="220"/>
      <c r="K9" s="222"/>
      <c r="L9" s="224"/>
    </row>
    <row r="10" spans="1:12" ht="17.25" thickBot="1">
      <c r="A10" s="22" t="s">
        <v>239</v>
      </c>
      <c r="B10" s="21" t="s">
        <v>224</v>
      </c>
      <c r="C10" s="20">
        <v>7000</v>
      </c>
      <c r="D10" s="19">
        <v>2329.79</v>
      </c>
      <c r="E10" s="18">
        <f t="shared" si="0"/>
        <v>4670.21</v>
      </c>
      <c r="F10" s="16"/>
      <c r="G10" s="17">
        <f>F9-F10</f>
        <v>0</v>
      </c>
      <c r="H10" s="16"/>
      <c r="I10" s="218"/>
      <c r="J10" s="220"/>
      <c r="K10" s="222"/>
      <c r="L10" s="224"/>
    </row>
    <row r="11" spans="1:12" s="15" customFormat="1" ht="17.25" thickTop="1">
      <c r="A11" s="29" t="s">
        <v>240</v>
      </c>
      <c r="B11" s="28" t="s">
        <v>226</v>
      </c>
      <c r="C11" s="27">
        <v>10000</v>
      </c>
      <c r="D11" s="26">
        <v>2908.55</v>
      </c>
      <c r="E11" s="25">
        <f t="shared" si="0"/>
        <v>7091.45</v>
      </c>
      <c r="F11" s="23"/>
      <c r="G11" s="24" t="s">
        <v>18</v>
      </c>
      <c r="H11" s="23"/>
      <c r="I11" s="216" t="s">
        <v>399</v>
      </c>
      <c r="J11" s="225">
        <v>2</v>
      </c>
      <c r="K11" s="227" t="s">
        <v>17</v>
      </c>
      <c r="L11" s="229">
        <v>15</v>
      </c>
    </row>
    <row r="12" spans="1:12" s="15" customFormat="1" ht="17.25" thickBot="1">
      <c r="A12" s="22" t="s">
        <v>241</v>
      </c>
      <c r="B12" s="21" t="s">
        <v>225</v>
      </c>
      <c r="C12" s="20">
        <v>10000</v>
      </c>
      <c r="D12" s="19">
        <v>2385.14</v>
      </c>
      <c r="E12" s="18">
        <f t="shared" si="0"/>
        <v>7614.8600000000006</v>
      </c>
      <c r="F12" s="16"/>
      <c r="G12" s="17">
        <f>F11-F12</f>
        <v>0</v>
      </c>
      <c r="H12" s="16"/>
      <c r="I12" s="218"/>
      <c r="J12" s="226"/>
      <c r="K12" s="228"/>
      <c r="L12" s="230"/>
    </row>
    <row r="13" spans="1:12" ht="17.25" thickTop="1"/>
  </sheetData>
  <sheetProtection password="AAE5" sheet="1" objects="1" scenarios="1" selectLockedCells="1"/>
  <mergeCells count="8">
    <mergeCell ref="I3:I10"/>
    <mergeCell ref="J3:J10"/>
    <mergeCell ref="K3:K10"/>
    <mergeCell ref="L3:L10"/>
    <mergeCell ref="I11:I12"/>
    <mergeCell ref="J11:J12"/>
    <mergeCell ref="K11:K12"/>
    <mergeCell ref="L11:L12"/>
  </mergeCells>
  <phoneticPr fontId="3" type="noConversion"/>
  <conditionalFormatting sqref="H3:H12">
    <cfRule type="cellIs" dxfId="155" priority="1" stopIfTrue="1" operator="greaterThan">
      <formula>2</formula>
    </cfRule>
  </conditionalFormatting>
  <conditionalFormatting sqref="G5 G7 G9">
    <cfRule type="cellIs" dxfId="154" priority="3" stopIfTrue="1" operator="notBetween">
      <formula>250</formula>
      <formula>-250</formula>
    </cfRule>
  </conditionalFormatting>
  <conditionalFormatting sqref="G6 G8 G10">
    <cfRule type="cellIs" dxfId="153" priority="4" stopIfTrue="1" operator="notBetween">
      <formula>2</formula>
      <formula>-2</formula>
    </cfRule>
  </conditionalFormatting>
  <conditionalFormatting sqref="G4">
    <cfRule type="cellIs" dxfId="152" priority="2" stopIfTrue="1" operator="notBetween">
      <formula>5</formula>
      <formula>-5</formula>
    </cfRule>
  </conditionalFormatting>
  <conditionalFormatting sqref="F3">
    <cfRule type="cellIs" dxfId="151" priority="5" stopIfTrue="1" operator="greaterThan">
      <formula>$E$3</formula>
    </cfRule>
  </conditionalFormatting>
  <conditionalFormatting sqref="F4">
    <cfRule type="cellIs" dxfId="150" priority="6" stopIfTrue="1" operator="greaterThan">
      <formula>$E$4</formula>
    </cfRule>
  </conditionalFormatting>
  <conditionalFormatting sqref="F5">
    <cfRule type="cellIs" dxfId="149" priority="7" stopIfTrue="1" operator="greaterThan">
      <formula>$E$5</formula>
    </cfRule>
  </conditionalFormatting>
  <conditionalFormatting sqref="F6">
    <cfRule type="cellIs" dxfId="148" priority="8" stopIfTrue="1" operator="greaterThan">
      <formula>$E$6</formula>
    </cfRule>
  </conditionalFormatting>
  <conditionalFormatting sqref="F7">
    <cfRule type="cellIs" dxfId="147" priority="9" stopIfTrue="1" operator="greaterThan">
      <formula>$E$7</formula>
    </cfRule>
  </conditionalFormatting>
  <conditionalFormatting sqref="F8">
    <cfRule type="cellIs" dxfId="146" priority="10" stopIfTrue="1" operator="greaterThan">
      <formula>$E$8</formula>
    </cfRule>
  </conditionalFormatting>
  <conditionalFormatting sqref="F9">
    <cfRule type="cellIs" dxfId="145" priority="11" stopIfTrue="1" operator="greaterThan">
      <formula>$E$9</formula>
    </cfRule>
  </conditionalFormatting>
  <conditionalFormatting sqref="F10">
    <cfRule type="cellIs" dxfId="144" priority="12" stopIfTrue="1" operator="greaterThan">
      <formula>$E$10</formula>
    </cfRule>
  </conditionalFormatting>
  <conditionalFormatting sqref="F11">
    <cfRule type="cellIs" dxfId="143" priority="13" stopIfTrue="1" operator="greaterThan">
      <formula>$E$11</formula>
    </cfRule>
  </conditionalFormatting>
  <conditionalFormatting sqref="F12">
    <cfRule type="cellIs" dxfId="142" priority="14" stopIfTrue="1" operator="greaterThan">
      <formula>$E$12</formula>
    </cfRule>
  </conditionalFormatting>
  <conditionalFormatting sqref="G12">
    <cfRule type="cellIs" dxfId="141" priority="15" stopIfTrue="1" operator="notBetween">
      <formula>100</formula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L31"/>
  <sheetViews>
    <sheetView zoomScaleNormal="100" workbookViewId="0">
      <selection activeCell="F6" sqref="F6"/>
    </sheetView>
  </sheetViews>
  <sheetFormatPr defaultColWidth="9" defaultRowHeight="16.5"/>
  <cols>
    <col min="1" max="1" width="24.625" style="13" customWidth="1"/>
    <col min="2" max="2" width="24.875" style="13" customWidth="1"/>
    <col min="3" max="3" width="23.125" style="13" customWidth="1"/>
    <col min="4" max="4" width="20.875" style="14" customWidth="1"/>
    <col min="5" max="5" width="23.375" style="14" customWidth="1"/>
    <col min="6" max="6" width="17.25" style="13" bestFit="1" customWidth="1"/>
    <col min="7" max="7" width="9.875" style="13" bestFit="1" customWidth="1"/>
    <col min="8" max="8" width="4.375" style="13" bestFit="1" customWidth="1"/>
    <col min="9" max="9" width="60.125" style="13" bestFit="1" customWidth="1"/>
    <col min="10" max="10" width="8.5" style="13" bestFit="1" customWidth="1"/>
    <col min="11" max="11" width="19" style="13" customWidth="1"/>
    <col min="12" max="12" width="18.5" style="13" customWidth="1"/>
    <col min="13" max="16384" width="9" style="13"/>
  </cols>
  <sheetData>
    <row r="1" spans="1:12" ht="31.5" thickBot="1">
      <c r="A1" s="51" t="s">
        <v>227</v>
      </c>
      <c r="B1" s="50"/>
      <c r="C1" s="49"/>
      <c r="D1" s="48"/>
      <c r="E1" s="48"/>
      <c r="F1" s="47"/>
    </row>
    <row r="2" spans="1:12" ht="34.5" thickTop="1" thickBot="1">
      <c r="A2" s="46" t="s">
        <v>29</v>
      </c>
      <c r="B2" s="45" t="s">
        <v>358</v>
      </c>
      <c r="C2" s="39" t="s">
        <v>28</v>
      </c>
      <c r="D2" s="44" t="s">
        <v>359</v>
      </c>
      <c r="E2" s="44" t="s">
        <v>27</v>
      </c>
      <c r="F2" s="43" t="s">
        <v>26</v>
      </c>
      <c r="G2" s="108" t="s">
        <v>25</v>
      </c>
      <c r="H2" s="41" t="s">
        <v>24</v>
      </c>
      <c r="I2" s="41" t="s">
        <v>23</v>
      </c>
      <c r="J2" s="40" t="s">
        <v>22</v>
      </c>
      <c r="K2" s="39" t="s">
        <v>21</v>
      </c>
      <c r="L2" s="203" t="s">
        <v>20</v>
      </c>
    </row>
    <row r="3" spans="1:12" ht="17.25" customHeight="1" thickTop="1">
      <c r="A3" s="30" t="s">
        <v>242</v>
      </c>
      <c r="B3" s="28" t="s">
        <v>217</v>
      </c>
      <c r="C3" s="27">
        <v>6500</v>
      </c>
      <c r="D3" s="26">
        <v>2239.12</v>
      </c>
      <c r="E3" s="25">
        <f>C3-D3</f>
        <v>4260.88</v>
      </c>
      <c r="F3" s="23"/>
      <c r="G3" s="24" t="s">
        <v>394</v>
      </c>
      <c r="H3" s="23"/>
      <c r="I3" s="216" t="s">
        <v>395</v>
      </c>
      <c r="J3" s="219">
        <v>2</v>
      </c>
      <c r="K3" s="221" t="s">
        <v>250</v>
      </c>
      <c r="L3" s="223">
        <v>15</v>
      </c>
    </row>
    <row r="4" spans="1:12" ht="17.25" thickBot="1">
      <c r="A4" s="22" t="s">
        <v>243</v>
      </c>
      <c r="B4" s="21" t="s">
        <v>216</v>
      </c>
      <c r="C4" s="20">
        <v>6500</v>
      </c>
      <c r="D4" s="19">
        <v>2240.0700000000002</v>
      </c>
      <c r="E4" s="18">
        <f t="shared" ref="E4:E12" si="0">C4-D4</f>
        <v>4259.93</v>
      </c>
      <c r="F4" s="16"/>
      <c r="G4" s="17">
        <f>F3-F4</f>
        <v>0</v>
      </c>
      <c r="H4" s="16"/>
      <c r="I4" s="217"/>
      <c r="J4" s="220"/>
      <c r="K4" s="222"/>
      <c r="L4" s="224"/>
    </row>
    <row r="5" spans="1:12" ht="17.25" thickTop="1">
      <c r="A5" s="30" t="s">
        <v>244</v>
      </c>
      <c r="B5" s="38" t="s">
        <v>218</v>
      </c>
      <c r="C5" s="27">
        <v>6500</v>
      </c>
      <c r="D5" s="37">
        <v>2254.64</v>
      </c>
      <c r="E5" s="25">
        <f t="shared" si="0"/>
        <v>4245.3600000000006</v>
      </c>
      <c r="F5" s="35"/>
      <c r="G5" s="36">
        <f>F3-F5</f>
        <v>0</v>
      </c>
      <c r="H5" s="35"/>
      <c r="I5" s="217"/>
      <c r="J5" s="220"/>
      <c r="K5" s="222"/>
      <c r="L5" s="224"/>
    </row>
    <row r="6" spans="1:12" ht="17.25" thickBot="1">
      <c r="A6" s="22" t="s">
        <v>245</v>
      </c>
      <c r="B6" s="34" t="s">
        <v>219</v>
      </c>
      <c r="C6" s="20">
        <v>6500</v>
      </c>
      <c r="D6" s="33">
        <v>2254.9</v>
      </c>
      <c r="E6" s="18">
        <f t="shared" si="0"/>
        <v>4245.1000000000004</v>
      </c>
      <c r="F6" s="31"/>
      <c r="G6" s="32">
        <f>F5-F6</f>
        <v>0</v>
      </c>
      <c r="H6" s="31"/>
      <c r="I6" s="217"/>
      <c r="J6" s="220"/>
      <c r="K6" s="222"/>
      <c r="L6" s="224"/>
    </row>
    <row r="7" spans="1:12" ht="17.25" thickTop="1">
      <c r="A7" s="30" t="s">
        <v>246</v>
      </c>
      <c r="B7" s="28" t="s">
        <v>221</v>
      </c>
      <c r="C7" s="27">
        <v>6500</v>
      </c>
      <c r="D7" s="26">
        <v>2131.52</v>
      </c>
      <c r="E7" s="25">
        <f t="shared" si="0"/>
        <v>4368.4799999999996</v>
      </c>
      <c r="F7" s="23"/>
      <c r="G7" s="24">
        <f>F3-F7</f>
        <v>0</v>
      </c>
      <c r="H7" s="23"/>
      <c r="I7" s="217"/>
      <c r="J7" s="220"/>
      <c r="K7" s="222"/>
      <c r="L7" s="224"/>
    </row>
    <row r="8" spans="1:12" ht="17.25" thickBot="1">
      <c r="A8" s="22" t="s">
        <v>247</v>
      </c>
      <c r="B8" s="21" t="s">
        <v>222</v>
      </c>
      <c r="C8" s="20">
        <v>6500</v>
      </c>
      <c r="D8" s="19">
        <v>2131.4499999999998</v>
      </c>
      <c r="E8" s="18">
        <f t="shared" si="0"/>
        <v>4368.55</v>
      </c>
      <c r="F8" s="16"/>
      <c r="G8" s="17">
        <f>F7-F8</f>
        <v>0</v>
      </c>
      <c r="H8" s="16"/>
      <c r="I8" s="217"/>
      <c r="J8" s="220"/>
      <c r="K8" s="222"/>
      <c r="L8" s="224"/>
    </row>
    <row r="9" spans="1:12" ht="17.25" thickTop="1">
      <c r="A9" s="30" t="s">
        <v>248</v>
      </c>
      <c r="B9" s="28" t="s">
        <v>223</v>
      </c>
      <c r="C9" s="27">
        <v>6500</v>
      </c>
      <c r="D9" s="26">
        <v>2328.66</v>
      </c>
      <c r="E9" s="25">
        <f t="shared" si="0"/>
        <v>4171.34</v>
      </c>
      <c r="F9" s="23"/>
      <c r="G9" s="24">
        <f>F5-F9</f>
        <v>0</v>
      </c>
      <c r="H9" s="23"/>
      <c r="I9" s="217"/>
      <c r="J9" s="220"/>
      <c r="K9" s="222"/>
      <c r="L9" s="224"/>
    </row>
    <row r="10" spans="1:12" ht="17.25" thickBot="1">
      <c r="A10" s="22" t="s">
        <v>249</v>
      </c>
      <c r="B10" s="21" t="s">
        <v>224</v>
      </c>
      <c r="C10" s="20">
        <v>6500</v>
      </c>
      <c r="D10" s="19">
        <v>2329.79</v>
      </c>
      <c r="E10" s="18">
        <f t="shared" si="0"/>
        <v>4170.21</v>
      </c>
      <c r="F10" s="16"/>
      <c r="G10" s="17">
        <f>F9-F10</f>
        <v>0</v>
      </c>
      <c r="H10" s="16"/>
      <c r="I10" s="218"/>
      <c r="J10" s="220"/>
      <c r="K10" s="222"/>
      <c r="L10" s="224"/>
    </row>
    <row r="11" spans="1:12" s="15" customFormat="1" ht="17.25" thickTop="1">
      <c r="A11" s="29" t="s">
        <v>230</v>
      </c>
      <c r="B11" s="28" t="s">
        <v>228</v>
      </c>
      <c r="C11" s="27">
        <v>10000</v>
      </c>
      <c r="D11" s="26">
        <v>2037.19</v>
      </c>
      <c r="E11" s="25">
        <f t="shared" si="0"/>
        <v>7962.8099999999995</v>
      </c>
      <c r="F11" s="23"/>
      <c r="G11" s="24">
        <f>F7-F11</f>
        <v>0</v>
      </c>
      <c r="H11" s="23"/>
      <c r="I11" s="217" t="s">
        <v>396</v>
      </c>
      <c r="J11" s="225">
        <v>2</v>
      </c>
      <c r="K11" s="227" t="s">
        <v>220</v>
      </c>
      <c r="L11" s="229">
        <v>15</v>
      </c>
    </row>
    <row r="12" spans="1:12" s="15" customFormat="1" ht="17.25" thickBot="1">
      <c r="A12" s="22" t="s">
        <v>231</v>
      </c>
      <c r="B12" s="21" t="s">
        <v>229</v>
      </c>
      <c r="C12" s="20">
        <v>10000</v>
      </c>
      <c r="D12" s="19">
        <v>2035.71</v>
      </c>
      <c r="E12" s="18">
        <f t="shared" si="0"/>
        <v>7964.29</v>
      </c>
      <c r="F12" s="16"/>
      <c r="G12" s="17">
        <f>F11-F12</f>
        <v>0</v>
      </c>
      <c r="H12" s="16"/>
      <c r="I12" s="218"/>
      <c r="J12" s="226"/>
      <c r="K12" s="228"/>
      <c r="L12" s="230"/>
    </row>
    <row r="13" spans="1:12" ht="17.25" thickTop="1"/>
    <row r="14" spans="1:12">
      <c r="I14" s="210"/>
    </row>
    <row r="19" spans="2:5">
      <c r="B19" s="14"/>
      <c r="D19" s="13"/>
      <c r="E19" s="13"/>
    </row>
    <row r="20" spans="2:5">
      <c r="B20" s="14"/>
      <c r="D20" s="13"/>
      <c r="E20" s="13"/>
    </row>
    <row r="21" spans="2:5">
      <c r="B21" s="14"/>
      <c r="D21" s="13"/>
      <c r="E21" s="13"/>
    </row>
    <row r="22" spans="2:5">
      <c r="B22" s="14"/>
      <c r="D22" s="13"/>
      <c r="E22" s="13"/>
    </row>
    <row r="23" spans="2:5">
      <c r="B23" s="14"/>
      <c r="D23" s="13"/>
      <c r="E23" s="13"/>
    </row>
    <row r="24" spans="2:5">
      <c r="B24" s="14"/>
      <c r="D24" s="13"/>
      <c r="E24" s="13"/>
    </row>
    <row r="25" spans="2:5">
      <c r="B25" s="14"/>
      <c r="D25" s="13"/>
      <c r="E25" s="13"/>
    </row>
    <row r="26" spans="2:5">
      <c r="B26" s="14"/>
      <c r="D26" s="13"/>
      <c r="E26" s="13"/>
    </row>
    <row r="27" spans="2:5">
      <c r="B27" s="14"/>
      <c r="D27" s="13"/>
      <c r="E27" s="13"/>
    </row>
    <row r="28" spans="2:5">
      <c r="B28" s="14"/>
      <c r="D28" s="13"/>
      <c r="E28" s="13"/>
    </row>
    <row r="29" spans="2:5">
      <c r="B29" s="14"/>
      <c r="D29" s="13"/>
      <c r="E29" s="13"/>
    </row>
    <row r="30" spans="2:5">
      <c r="B30" s="14"/>
      <c r="D30" s="13"/>
      <c r="E30" s="13"/>
    </row>
    <row r="31" spans="2:5">
      <c r="B31" s="14"/>
      <c r="D31" s="13"/>
      <c r="E31" s="13"/>
    </row>
  </sheetData>
  <sheetProtection password="AAE5" sheet="1" objects="1" scenarios="1" selectLockedCells="1"/>
  <mergeCells count="8">
    <mergeCell ref="L3:L10"/>
    <mergeCell ref="L11:L12"/>
    <mergeCell ref="I3:I10"/>
    <mergeCell ref="I11:I12"/>
    <mergeCell ref="J3:J10"/>
    <mergeCell ref="J11:J12"/>
    <mergeCell ref="K3:K10"/>
    <mergeCell ref="K11:K12"/>
  </mergeCells>
  <phoneticPr fontId="3" type="noConversion"/>
  <conditionalFormatting sqref="H3:H12">
    <cfRule type="cellIs" dxfId="140" priority="1" stopIfTrue="1" operator="greaterThan">
      <formula>2</formula>
    </cfRule>
  </conditionalFormatting>
  <conditionalFormatting sqref="G5 G7 G9 G11">
    <cfRule type="cellIs" dxfId="139" priority="3" stopIfTrue="1" operator="notBetween">
      <formula>250</formula>
      <formula>-250</formula>
    </cfRule>
  </conditionalFormatting>
  <conditionalFormatting sqref="G6 G8 G10 G12">
    <cfRule type="cellIs" dxfId="138" priority="4" stopIfTrue="1" operator="notBetween">
      <formula>2</formula>
      <formula>-2</formula>
    </cfRule>
  </conditionalFormatting>
  <conditionalFormatting sqref="G4">
    <cfRule type="cellIs" dxfId="137" priority="2" stopIfTrue="1" operator="notBetween">
      <formula>5</formula>
      <formula>-5</formula>
    </cfRule>
  </conditionalFormatting>
  <conditionalFormatting sqref="F3">
    <cfRule type="cellIs" dxfId="136" priority="5" stopIfTrue="1" operator="greaterThan">
      <formula>$E$3</formula>
    </cfRule>
  </conditionalFormatting>
  <conditionalFormatting sqref="F4">
    <cfRule type="cellIs" dxfId="135" priority="6" stopIfTrue="1" operator="greaterThan">
      <formula>$E$4</formula>
    </cfRule>
  </conditionalFormatting>
  <conditionalFormatting sqref="F5">
    <cfRule type="cellIs" dxfId="134" priority="7" stopIfTrue="1" operator="greaterThan">
      <formula>$E$5</formula>
    </cfRule>
  </conditionalFormatting>
  <conditionalFormatting sqref="F6">
    <cfRule type="cellIs" dxfId="133" priority="8" stopIfTrue="1" operator="greaterThan">
      <formula>$E$6</formula>
    </cfRule>
  </conditionalFormatting>
  <conditionalFormatting sqref="F7">
    <cfRule type="cellIs" dxfId="132" priority="9" stopIfTrue="1" operator="greaterThan">
      <formula>$E$7</formula>
    </cfRule>
  </conditionalFormatting>
  <conditionalFormatting sqref="F8">
    <cfRule type="cellIs" dxfId="131" priority="10" stopIfTrue="1" operator="greaterThan">
      <formula>$E$8</formula>
    </cfRule>
  </conditionalFormatting>
  <conditionalFormatting sqref="F9">
    <cfRule type="cellIs" dxfId="130" priority="11" stopIfTrue="1" operator="greaterThan">
      <formula>$E$9</formula>
    </cfRule>
  </conditionalFormatting>
  <conditionalFormatting sqref="F10">
    <cfRule type="cellIs" dxfId="129" priority="12" stopIfTrue="1" operator="greaterThan">
      <formula>$E$10</formula>
    </cfRule>
  </conditionalFormatting>
  <conditionalFormatting sqref="F11">
    <cfRule type="cellIs" dxfId="128" priority="13" stopIfTrue="1" operator="greaterThan">
      <formula>$E$11</formula>
    </cfRule>
  </conditionalFormatting>
  <conditionalFormatting sqref="F12">
    <cfRule type="cellIs" dxfId="127" priority="14" stopIfTrue="1" operator="greaterThan">
      <formula>$E$12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L41"/>
  <sheetViews>
    <sheetView zoomScale="90" zoomScaleNormal="90" workbookViewId="0">
      <selection activeCell="F3" sqref="F3"/>
    </sheetView>
  </sheetViews>
  <sheetFormatPr defaultColWidth="9" defaultRowHeight="16.5"/>
  <cols>
    <col min="1" max="1" width="24.25" style="13" customWidth="1"/>
    <col min="2" max="2" width="25.25" style="13" bestFit="1" customWidth="1"/>
    <col min="3" max="3" width="25" style="13" bestFit="1" customWidth="1"/>
    <col min="4" max="4" width="20.375" style="14" customWidth="1"/>
    <col min="5" max="5" width="24.5" style="14" customWidth="1"/>
    <col min="6" max="6" width="16.75" style="13" customWidth="1"/>
    <col min="7" max="7" width="16.375" style="13" customWidth="1"/>
    <col min="8" max="8" width="15.125" style="13" customWidth="1"/>
    <col min="9" max="9" width="28.875" style="13" customWidth="1"/>
    <col min="10" max="10" width="11.125" style="13" customWidth="1"/>
    <col min="11" max="11" width="17.5" style="13" customWidth="1"/>
    <col min="12" max="12" width="19" style="13" customWidth="1"/>
    <col min="13" max="16384" width="9" style="13"/>
  </cols>
  <sheetData>
    <row r="1" spans="1:12" ht="28.5" thickBot="1">
      <c r="A1" s="80" t="s">
        <v>51</v>
      </c>
      <c r="B1" s="50"/>
      <c r="C1" s="49"/>
      <c r="D1" s="48"/>
      <c r="E1" s="48"/>
      <c r="F1" s="47"/>
    </row>
    <row r="2" spans="1:12" ht="34.5" thickTop="1" thickBot="1">
      <c r="A2" s="46" t="s">
        <v>50</v>
      </c>
      <c r="B2" s="45" t="s">
        <v>358</v>
      </c>
      <c r="C2" s="39" t="s">
        <v>282</v>
      </c>
      <c r="D2" s="44" t="s">
        <v>359</v>
      </c>
      <c r="E2" s="44" t="s">
        <v>49</v>
      </c>
      <c r="F2" s="43" t="s">
        <v>48</v>
      </c>
      <c r="G2" s="42" t="s">
        <v>47</v>
      </c>
      <c r="H2" s="41" t="s">
        <v>46</v>
      </c>
      <c r="I2" s="41" t="s">
        <v>45</v>
      </c>
      <c r="J2" s="39" t="s">
        <v>44</v>
      </c>
      <c r="K2" s="39" t="s">
        <v>43</v>
      </c>
      <c r="L2" s="79" t="s">
        <v>42</v>
      </c>
    </row>
    <row r="3" spans="1:12" ht="17.25" customHeight="1" thickTop="1">
      <c r="A3" s="78" t="s">
        <v>41</v>
      </c>
      <c r="B3" s="63" t="s">
        <v>251</v>
      </c>
      <c r="C3" s="62">
        <v>10000</v>
      </c>
      <c r="D3" s="26">
        <v>943.3</v>
      </c>
      <c r="E3" s="208">
        <f>C3-D3</f>
        <v>9056.7000000000007</v>
      </c>
      <c r="F3" s="61"/>
      <c r="G3" s="60" t="s">
        <v>40</v>
      </c>
      <c r="H3" s="23"/>
      <c r="I3" s="221" t="s">
        <v>400</v>
      </c>
      <c r="J3" s="219">
        <v>2</v>
      </c>
      <c r="K3" s="219" t="s">
        <v>271</v>
      </c>
      <c r="L3" s="236">
        <v>20</v>
      </c>
    </row>
    <row r="4" spans="1:12" ht="17.25" thickBot="1">
      <c r="A4" s="77" t="s">
        <v>39</v>
      </c>
      <c r="B4" s="69" t="s">
        <v>252</v>
      </c>
      <c r="C4" s="68">
        <v>10000</v>
      </c>
      <c r="D4" s="33">
        <v>943.26</v>
      </c>
      <c r="E4" s="67">
        <f t="shared" ref="E4:E22" si="0">C4-D4</f>
        <v>9056.74</v>
      </c>
      <c r="F4" s="66"/>
      <c r="G4" s="65">
        <f>F3-F4</f>
        <v>0</v>
      </c>
      <c r="H4" s="31"/>
      <c r="I4" s="222"/>
      <c r="J4" s="220"/>
      <c r="K4" s="220"/>
      <c r="L4" s="237"/>
    </row>
    <row r="5" spans="1:12" ht="17.25" thickTop="1">
      <c r="A5" s="78" t="s">
        <v>38</v>
      </c>
      <c r="B5" s="63" t="s">
        <v>253</v>
      </c>
      <c r="C5" s="62">
        <v>10000</v>
      </c>
      <c r="D5" s="26">
        <v>942.83</v>
      </c>
      <c r="E5" s="25">
        <f t="shared" si="0"/>
        <v>9057.17</v>
      </c>
      <c r="F5" s="61"/>
      <c r="G5" s="60">
        <f>F3-F5</f>
        <v>0</v>
      </c>
      <c r="H5" s="23"/>
      <c r="I5" s="222"/>
      <c r="J5" s="220"/>
      <c r="K5" s="220"/>
      <c r="L5" s="237"/>
    </row>
    <row r="6" spans="1:12" ht="17.25" thickBot="1">
      <c r="A6" s="77" t="s">
        <v>37</v>
      </c>
      <c r="B6" s="69" t="s">
        <v>254</v>
      </c>
      <c r="C6" s="68">
        <v>10000</v>
      </c>
      <c r="D6" s="33">
        <v>942.5</v>
      </c>
      <c r="E6" s="67">
        <f t="shared" si="0"/>
        <v>9057.5</v>
      </c>
      <c r="F6" s="75"/>
      <c r="G6" s="54">
        <f>F5-F6</f>
        <v>0</v>
      </c>
      <c r="H6" s="16"/>
      <c r="I6" s="222"/>
      <c r="J6" s="220"/>
      <c r="K6" s="220"/>
      <c r="L6" s="237"/>
    </row>
    <row r="7" spans="1:12" ht="17.25" thickTop="1">
      <c r="A7" s="78" t="s">
        <v>36</v>
      </c>
      <c r="B7" s="63" t="s">
        <v>255</v>
      </c>
      <c r="C7" s="62">
        <v>10000</v>
      </c>
      <c r="D7" s="26">
        <v>942.49</v>
      </c>
      <c r="E7" s="25">
        <f t="shared" si="0"/>
        <v>9057.51</v>
      </c>
      <c r="F7" s="72"/>
      <c r="G7" s="71">
        <f>F3-F7</f>
        <v>0</v>
      </c>
      <c r="H7" s="35"/>
      <c r="I7" s="222"/>
      <c r="J7" s="220"/>
      <c r="K7" s="220"/>
      <c r="L7" s="237"/>
    </row>
    <row r="8" spans="1:12" ht="17.25" thickBot="1">
      <c r="A8" s="77" t="s">
        <v>35</v>
      </c>
      <c r="B8" s="69" t="s">
        <v>256</v>
      </c>
      <c r="C8" s="68">
        <v>10000</v>
      </c>
      <c r="D8" s="33">
        <v>942.06</v>
      </c>
      <c r="E8" s="67">
        <f t="shared" si="0"/>
        <v>9057.94</v>
      </c>
      <c r="F8" s="66"/>
      <c r="G8" s="65">
        <f>F7-F8</f>
        <v>0</v>
      </c>
      <c r="H8" s="31"/>
      <c r="I8" s="222"/>
      <c r="J8" s="220"/>
      <c r="K8" s="220"/>
      <c r="L8" s="237"/>
    </row>
    <row r="9" spans="1:12" ht="17.25" thickTop="1">
      <c r="A9" s="78" t="s">
        <v>34</v>
      </c>
      <c r="B9" s="63" t="s">
        <v>257</v>
      </c>
      <c r="C9" s="62">
        <v>10000</v>
      </c>
      <c r="D9" s="26">
        <v>942.92</v>
      </c>
      <c r="E9" s="25">
        <f t="shared" si="0"/>
        <v>9057.08</v>
      </c>
      <c r="F9" s="61"/>
      <c r="G9" s="60">
        <f>F3-F9</f>
        <v>0</v>
      </c>
      <c r="H9" s="23"/>
      <c r="I9" s="222"/>
      <c r="J9" s="220"/>
      <c r="K9" s="220"/>
      <c r="L9" s="237"/>
    </row>
    <row r="10" spans="1:12" ht="17.25" thickBot="1">
      <c r="A10" s="77" t="s">
        <v>33</v>
      </c>
      <c r="B10" s="76" t="s">
        <v>258</v>
      </c>
      <c r="C10" s="68">
        <v>10000</v>
      </c>
      <c r="D10" s="33">
        <v>943.28</v>
      </c>
      <c r="E10" s="67">
        <f t="shared" si="0"/>
        <v>9056.7199999999993</v>
      </c>
      <c r="F10" s="75"/>
      <c r="G10" s="54">
        <f>F9-F10</f>
        <v>0</v>
      </c>
      <c r="H10" s="16"/>
      <c r="I10" s="222"/>
      <c r="J10" s="220"/>
      <c r="K10" s="220"/>
      <c r="L10" s="237"/>
    </row>
    <row r="11" spans="1:12" ht="17.25" thickTop="1">
      <c r="A11" s="74" t="s">
        <v>32</v>
      </c>
      <c r="B11" s="73" t="s">
        <v>259</v>
      </c>
      <c r="C11" s="62">
        <v>10000</v>
      </c>
      <c r="D11" s="26">
        <v>942.95</v>
      </c>
      <c r="E11" s="25">
        <f t="shared" si="0"/>
        <v>9057.0499999999993</v>
      </c>
      <c r="F11" s="72"/>
      <c r="G11" s="71">
        <f>F3-F11</f>
        <v>0</v>
      </c>
      <c r="H11" s="35"/>
      <c r="I11" s="222"/>
      <c r="J11" s="220"/>
      <c r="K11" s="220"/>
      <c r="L11" s="237"/>
    </row>
    <row r="12" spans="1:12" ht="17.25" thickBot="1">
      <c r="A12" s="70" t="s">
        <v>31</v>
      </c>
      <c r="B12" s="76" t="s">
        <v>260</v>
      </c>
      <c r="C12" s="57">
        <v>10000</v>
      </c>
      <c r="D12" s="19">
        <v>943.17</v>
      </c>
      <c r="E12" s="18">
        <f t="shared" si="0"/>
        <v>9056.83</v>
      </c>
      <c r="F12" s="75"/>
      <c r="G12" s="54">
        <f>F11-F12</f>
        <v>0</v>
      </c>
      <c r="H12" s="16"/>
      <c r="I12" s="231"/>
      <c r="J12" s="235"/>
      <c r="K12" s="235"/>
      <c r="L12" s="238"/>
    </row>
    <row r="13" spans="1:12" ht="17.25" thickTop="1">
      <c r="A13" s="204" t="s">
        <v>261</v>
      </c>
      <c r="B13" s="63" t="s">
        <v>272</v>
      </c>
      <c r="C13" s="62">
        <v>10000</v>
      </c>
      <c r="D13" s="26">
        <v>613.05999999999995</v>
      </c>
      <c r="E13" s="25">
        <f t="shared" si="0"/>
        <v>9386.94</v>
      </c>
      <c r="F13" s="61"/>
      <c r="G13" s="60">
        <f>F3-F13</f>
        <v>0</v>
      </c>
      <c r="H13" s="23"/>
      <c r="I13" s="232" t="s">
        <v>401</v>
      </c>
      <c r="J13" s="219">
        <v>2</v>
      </c>
      <c r="K13" s="219" t="s">
        <v>271</v>
      </c>
      <c r="L13" s="236">
        <v>20</v>
      </c>
    </row>
    <row r="14" spans="1:12" ht="17.25" thickBot="1">
      <c r="A14" s="205" t="s">
        <v>262</v>
      </c>
      <c r="B14" s="76" t="s">
        <v>273</v>
      </c>
      <c r="C14" s="57">
        <v>10000</v>
      </c>
      <c r="D14" s="19">
        <v>613.02</v>
      </c>
      <c r="E14" s="18">
        <f t="shared" si="0"/>
        <v>9386.98</v>
      </c>
      <c r="F14" s="75"/>
      <c r="G14" s="54">
        <f>F13-F14</f>
        <v>0</v>
      </c>
      <c r="H14" s="16"/>
      <c r="I14" s="233"/>
      <c r="J14" s="220"/>
      <c r="K14" s="220"/>
      <c r="L14" s="237"/>
    </row>
    <row r="15" spans="1:12" ht="17.25" thickTop="1">
      <c r="A15" s="204" t="s">
        <v>263</v>
      </c>
      <c r="B15" s="63" t="s">
        <v>274</v>
      </c>
      <c r="C15" s="62">
        <v>10000</v>
      </c>
      <c r="D15" s="26">
        <v>613.53</v>
      </c>
      <c r="E15" s="25">
        <f t="shared" si="0"/>
        <v>9386.4699999999993</v>
      </c>
      <c r="F15" s="61"/>
      <c r="G15" s="60">
        <f>F3-F15</f>
        <v>0</v>
      </c>
      <c r="H15" s="23"/>
      <c r="I15" s="233"/>
      <c r="J15" s="220"/>
      <c r="K15" s="220"/>
      <c r="L15" s="237"/>
    </row>
    <row r="16" spans="1:12" ht="17.25" thickBot="1">
      <c r="A16" s="205" t="s">
        <v>264</v>
      </c>
      <c r="B16" s="76" t="s">
        <v>275</v>
      </c>
      <c r="C16" s="57">
        <v>10000</v>
      </c>
      <c r="D16" s="19">
        <v>613.47</v>
      </c>
      <c r="E16" s="18">
        <f t="shared" si="0"/>
        <v>9386.5300000000007</v>
      </c>
      <c r="F16" s="75"/>
      <c r="G16" s="54">
        <f>F15-F16</f>
        <v>0</v>
      </c>
      <c r="H16" s="16"/>
      <c r="I16" s="233"/>
      <c r="J16" s="220"/>
      <c r="K16" s="220"/>
      <c r="L16" s="237"/>
    </row>
    <row r="17" spans="1:12" ht="17.25" thickTop="1">
      <c r="A17" s="204" t="s">
        <v>265</v>
      </c>
      <c r="B17" s="63" t="s">
        <v>276</v>
      </c>
      <c r="C17" s="62">
        <v>10000</v>
      </c>
      <c r="D17" s="26">
        <v>612.91</v>
      </c>
      <c r="E17" s="25">
        <f t="shared" si="0"/>
        <v>9387.09</v>
      </c>
      <c r="F17" s="61"/>
      <c r="G17" s="60">
        <f>F3-F17</f>
        <v>0</v>
      </c>
      <c r="H17" s="23"/>
      <c r="I17" s="233"/>
      <c r="J17" s="220"/>
      <c r="K17" s="220"/>
      <c r="L17" s="237"/>
    </row>
    <row r="18" spans="1:12" ht="17.25" thickBot="1">
      <c r="A18" s="205" t="s">
        <v>266</v>
      </c>
      <c r="B18" s="76" t="s">
        <v>277</v>
      </c>
      <c r="C18" s="57">
        <v>10000</v>
      </c>
      <c r="D18" s="19">
        <v>612.37</v>
      </c>
      <c r="E18" s="18">
        <f t="shared" si="0"/>
        <v>9387.6299999999992</v>
      </c>
      <c r="F18" s="75"/>
      <c r="G18" s="54">
        <f>F17-F18</f>
        <v>0</v>
      </c>
      <c r="H18" s="16"/>
      <c r="I18" s="233"/>
      <c r="J18" s="220"/>
      <c r="K18" s="220"/>
      <c r="L18" s="237"/>
    </row>
    <row r="19" spans="1:12" ht="17.25" thickTop="1">
      <c r="A19" s="204" t="s">
        <v>267</v>
      </c>
      <c r="B19" s="63" t="s">
        <v>278</v>
      </c>
      <c r="C19" s="62">
        <v>10000</v>
      </c>
      <c r="D19" s="26">
        <v>613.29999999999995</v>
      </c>
      <c r="E19" s="25">
        <f t="shared" si="0"/>
        <v>9386.7000000000007</v>
      </c>
      <c r="F19" s="61"/>
      <c r="G19" s="60">
        <f>F3-F19</f>
        <v>0</v>
      </c>
      <c r="H19" s="23"/>
      <c r="I19" s="233"/>
      <c r="J19" s="220"/>
      <c r="K19" s="220"/>
      <c r="L19" s="237"/>
    </row>
    <row r="20" spans="1:12" ht="17.25" thickBot="1">
      <c r="A20" s="205" t="s">
        <v>268</v>
      </c>
      <c r="B20" s="76" t="s">
        <v>279</v>
      </c>
      <c r="C20" s="57">
        <v>10000</v>
      </c>
      <c r="D20" s="19">
        <v>613.52</v>
      </c>
      <c r="E20" s="18">
        <f t="shared" si="0"/>
        <v>9386.48</v>
      </c>
      <c r="F20" s="75"/>
      <c r="G20" s="54">
        <f>F19-F20</f>
        <v>0</v>
      </c>
      <c r="H20" s="16"/>
      <c r="I20" s="233"/>
      <c r="J20" s="220"/>
      <c r="K20" s="220"/>
      <c r="L20" s="237"/>
    </row>
    <row r="21" spans="1:12" ht="17.25" thickTop="1">
      <c r="A21" s="64" t="s">
        <v>269</v>
      </c>
      <c r="B21" s="63" t="s">
        <v>280</v>
      </c>
      <c r="C21" s="62">
        <v>10000</v>
      </c>
      <c r="D21" s="26">
        <v>614.74</v>
      </c>
      <c r="E21" s="25">
        <f t="shared" si="0"/>
        <v>9385.26</v>
      </c>
      <c r="F21" s="61"/>
      <c r="G21" s="60">
        <f>F3-F21</f>
        <v>0</v>
      </c>
      <c r="H21" s="23"/>
      <c r="I21" s="233"/>
      <c r="J21" s="220"/>
      <c r="K21" s="220"/>
      <c r="L21" s="237"/>
    </row>
    <row r="22" spans="1:12" ht="17.25" thickBot="1">
      <c r="A22" s="59" t="s">
        <v>270</v>
      </c>
      <c r="B22" s="58" t="s">
        <v>281</v>
      </c>
      <c r="C22" s="57">
        <v>10000</v>
      </c>
      <c r="D22" s="56">
        <v>614.96</v>
      </c>
      <c r="E22" s="18">
        <f t="shared" si="0"/>
        <v>9385.0400000000009</v>
      </c>
      <c r="F22" s="55"/>
      <c r="G22" s="54">
        <f>F21-F22</f>
        <v>0</v>
      </c>
      <c r="H22" s="16"/>
      <c r="I22" s="234"/>
      <c r="J22" s="235"/>
      <c r="K22" s="235"/>
      <c r="L22" s="238"/>
    </row>
    <row r="23" spans="1:12" ht="17.25" thickTop="1">
      <c r="F23" s="52"/>
      <c r="H23" s="53"/>
    </row>
    <row r="24" spans="1:12">
      <c r="F24" s="52"/>
      <c r="I24" s="210"/>
    </row>
    <row r="28" spans="1:12">
      <c r="D28" s="13"/>
      <c r="E28" s="13"/>
    </row>
    <row r="29" spans="1:12">
      <c r="D29" s="13"/>
      <c r="E29" s="13"/>
    </row>
    <row r="30" spans="1:12">
      <c r="D30" s="13"/>
      <c r="E30" s="13"/>
    </row>
    <row r="31" spans="1:12">
      <c r="D31" s="13"/>
      <c r="E31" s="13"/>
    </row>
    <row r="32" spans="1:12">
      <c r="D32" s="13"/>
      <c r="E32" s="13"/>
    </row>
    <row r="33" spans="4:5">
      <c r="D33" s="13"/>
      <c r="E33" s="13"/>
    </row>
    <row r="34" spans="4:5">
      <c r="D34" s="13"/>
      <c r="E34" s="13"/>
    </row>
    <row r="35" spans="4:5">
      <c r="D35" s="13"/>
      <c r="E35" s="13"/>
    </row>
    <row r="36" spans="4:5">
      <c r="D36" s="13"/>
      <c r="E36" s="13"/>
    </row>
    <row r="37" spans="4:5">
      <c r="D37" s="13"/>
      <c r="E37" s="13"/>
    </row>
    <row r="38" spans="4:5">
      <c r="D38" s="13"/>
      <c r="E38" s="13"/>
    </row>
    <row r="39" spans="4:5">
      <c r="D39" s="13"/>
      <c r="E39" s="13"/>
    </row>
    <row r="40" spans="4:5">
      <c r="D40" s="13"/>
      <c r="E40" s="13"/>
    </row>
    <row r="41" spans="4:5">
      <c r="D41" s="13"/>
      <c r="E41" s="13"/>
    </row>
  </sheetData>
  <sheetProtection password="AAE5" sheet="1" objects="1" scenarios="1" selectLockedCells="1"/>
  <mergeCells count="8">
    <mergeCell ref="L3:L12"/>
    <mergeCell ref="L13:L22"/>
    <mergeCell ref="I3:I12"/>
    <mergeCell ref="I13:I22"/>
    <mergeCell ref="J3:J12"/>
    <mergeCell ref="J13:J22"/>
    <mergeCell ref="K3:K12"/>
    <mergeCell ref="K13:K22"/>
  </mergeCells>
  <phoneticPr fontId="3" type="noConversion"/>
  <conditionalFormatting sqref="H3:H20">
    <cfRule type="cellIs" dxfId="126" priority="1" stopIfTrue="1" operator="greaterThan">
      <formula>2</formula>
    </cfRule>
  </conditionalFormatting>
  <conditionalFormatting sqref="G5 G7 G9 G11">
    <cfRule type="cellIs" dxfId="125" priority="3" stopIfTrue="1" operator="notBetween">
      <formula>10</formula>
      <formula>-10</formula>
    </cfRule>
  </conditionalFormatting>
  <conditionalFormatting sqref="G4 G6 G8 G10 G12:G20">
    <cfRule type="cellIs" dxfId="124" priority="4" stopIfTrue="1" operator="notBetween">
      <formula>2</formula>
      <formula>-2</formula>
    </cfRule>
  </conditionalFormatting>
  <conditionalFormatting sqref="G22">
    <cfRule type="cellIs" dxfId="123" priority="5" stopIfTrue="1" operator="notBetween">
      <formula>250</formula>
      <formula>-250</formula>
    </cfRule>
  </conditionalFormatting>
  <conditionalFormatting sqref="H21:H22">
    <cfRule type="cellIs" dxfId="122" priority="2" stopIfTrue="1" operator="greaterThan">
      <formula>4</formula>
    </cfRule>
  </conditionalFormatting>
  <conditionalFormatting sqref="F3">
    <cfRule type="cellIs" dxfId="121" priority="6" stopIfTrue="1" operator="greaterThan">
      <formula>$E$3</formula>
    </cfRule>
  </conditionalFormatting>
  <conditionalFormatting sqref="F4">
    <cfRule type="cellIs" dxfId="120" priority="7" stopIfTrue="1" operator="greaterThan">
      <formula>$E$4</formula>
    </cfRule>
  </conditionalFormatting>
  <conditionalFormatting sqref="F5">
    <cfRule type="cellIs" dxfId="119" priority="8" stopIfTrue="1" operator="greaterThan">
      <formula>$E$5</formula>
    </cfRule>
  </conditionalFormatting>
  <conditionalFormatting sqref="F6">
    <cfRule type="cellIs" dxfId="118" priority="9" stopIfTrue="1" operator="greaterThan">
      <formula>$E$6</formula>
    </cfRule>
  </conditionalFormatting>
  <conditionalFormatting sqref="F7">
    <cfRule type="cellIs" dxfId="117" priority="10" stopIfTrue="1" operator="greaterThan">
      <formula>$E$7</formula>
    </cfRule>
  </conditionalFormatting>
  <conditionalFormatting sqref="F8">
    <cfRule type="cellIs" dxfId="116" priority="11" stopIfTrue="1" operator="greaterThan">
      <formula>$E$8</formula>
    </cfRule>
  </conditionalFormatting>
  <conditionalFormatting sqref="F9">
    <cfRule type="cellIs" dxfId="115" priority="12" stopIfTrue="1" operator="greaterThan">
      <formula>$E$9</formula>
    </cfRule>
  </conditionalFormatting>
  <conditionalFormatting sqref="F10">
    <cfRule type="cellIs" dxfId="114" priority="13" stopIfTrue="1" operator="greaterThan">
      <formula>$E$10</formula>
    </cfRule>
  </conditionalFormatting>
  <conditionalFormatting sqref="F11">
    <cfRule type="cellIs" dxfId="113" priority="14" stopIfTrue="1" operator="greaterThan">
      <formula>$E$11</formula>
    </cfRule>
  </conditionalFormatting>
  <conditionalFormatting sqref="F12:F20">
    <cfRule type="cellIs" dxfId="112" priority="15" stopIfTrue="1" operator="greaterThan">
      <formula>$E$12</formula>
    </cfRule>
  </conditionalFormatting>
  <conditionalFormatting sqref="F21">
    <cfRule type="cellIs" dxfId="111" priority="16" stopIfTrue="1" operator="greaterThan">
      <formula>$E$21</formula>
    </cfRule>
  </conditionalFormatting>
  <conditionalFormatting sqref="F22">
    <cfRule type="cellIs" dxfId="110" priority="17" stopIfTrue="1" operator="greaterThan">
      <formula>$E$22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L31"/>
  <sheetViews>
    <sheetView workbookViewId="0">
      <selection activeCell="C28" sqref="C28"/>
    </sheetView>
  </sheetViews>
  <sheetFormatPr defaultColWidth="9" defaultRowHeight="16.5"/>
  <cols>
    <col min="1" max="1" width="24.25" style="13" customWidth="1"/>
    <col min="2" max="2" width="25.25" style="13" bestFit="1" customWidth="1"/>
    <col min="3" max="3" width="25" style="13" bestFit="1" customWidth="1"/>
    <col min="4" max="4" width="20.375" style="14" customWidth="1"/>
    <col min="5" max="5" width="24.5" style="14" customWidth="1"/>
    <col min="6" max="6" width="16.75" style="13" customWidth="1"/>
    <col min="7" max="7" width="16.375" style="13" customWidth="1"/>
    <col min="8" max="8" width="15.125" style="13" customWidth="1"/>
    <col min="9" max="9" width="28.875" style="13" customWidth="1"/>
    <col min="10" max="10" width="11.125" style="13" customWidth="1"/>
    <col min="11" max="11" width="17.5" style="13" customWidth="1"/>
    <col min="12" max="12" width="19" style="13" customWidth="1"/>
    <col min="13" max="16384" width="9" style="13"/>
  </cols>
  <sheetData>
    <row r="1" spans="1:12" ht="28.5" thickBot="1">
      <c r="A1" s="80" t="s">
        <v>51</v>
      </c>
      <c r="B1" s="50"/>
      <c r="C1" s="49"/>
      <c r="D1" s="48"/>
      <c r="E1" s="48"/>
      <c r="F1" s="47"/>
    </row>
    <row r="2" spans="1:12" ht="34.5" thickTop="1" thickBot="1">
      <c r="A2" s="46" t="s">
        <v>50</v>
      </c>
      <c r="B2" s="45" t="s">
        <v>358</v>
      </c>
      <c r="C2" s="39" t="s">
        <v>282</v>
      </c>
      <c r="D2" s="44" t="s">
        <v>359</v>
      </c>
      <c r="E2" s="44" t="s">
        <v>49</v>
      </c>
      <c r="F2" s="43" t="s">
        <v>48</v>
      </c>
      <c r="G2" s="42" t="s">
        <v>47</v>
      </c>
      <c r="H2" s="41" t="s">
        <v>46</v>
      </c>
      <c r="I2" s="41" t="s">
        <v>45</v>
      </c>
      <c r="J2" s="39" t="s">
        <v>44</v>
      </c>
      <c r="K2" s="39" t="s">
        <v>43</v>
      </c>
      <c r="L2" s="79" t="s">
        <v>42</v>
      </c>
    </row>
    <row r="3" spans="1:12" ht="17.25" customHeight="1" thickTop="1">
      <c r="A3" s="78" t="s">
        <v>375</v>
      </c>
      <c r="B3" s="63" t="s">
        <v>375</v>
      </c>
      <c r="C3" s="62">
        <v>10000</v>
      </c>
      <c r="D3" s="26">
        <v>2607.4499999999998</v>
      </c>
      <c r="E3" s="208">
        <f>C3-D3</f>
        <v>7392.55</v>
      </c>
      <c r="F3" s="61"/>
      <c r="G3" s="60" t="s">
        <v>40</v>
      </c>
      <c r="H3" s="23"/>
      <c r="I3" s="221" t="s">
        <v>393</v>
      </c>
      <c r="J3" s="219">
        <v>2</v>
      </c>
      <c r="K3" s="219" t="s">
        <v>392</v>
      </c>
      <c r="L3" s="236">
        <v>15</v>
      </c>
    </row>
    <row r="4" spans="1:12" ht="17.25" thickBot="1">
      <c r="A4" s="77" t="s">
        <v>376</v>
      </c>
      <c r="B4" s="69" t="s">
        <v>376</v>
      </c>
      <c r="C4" s="68">
        <v>10000</v>
      </c>
      <c r="D4" s="33">
        <v>2608.27</v>
      </c>
      <c r="E4" s="67">
        <f t="shared" ref="E4:E12" si="0">C4-D4</f>
        <v>7391.73</v>
      </c>
      <c r="F4" s="66"/>
      <c r="G4" s="65">
        <f>F3-F4</f>
        <v>0</v>
      </c>
      <c r="H4" s="31"/>
      <c r="I4" s="222"/>
      <c r="J4" s="220"/>
      <c r="K4" s="220"/>
      <c r="L4" s="237"/>
    </row>
    <row r="5" spans="1:12" ht="17.25" thickTop="1">
      <c r="A5" s="78" t="s">
        <v>383</v>
      </c>
      <c r="B5" s="63" t="s">
        <v>384</v>
      </c>
      <c r="C5" s="62">
        <v>10000</v>
      </c>
      <c r="D5" s="26">
        <v>2608.9499999999998</v>
      </c>
      <c r="E5" s="25">
        <f t="shared" si="0"/>
        <v>7391.05</v>
      </c>
      <c r="F5" s="61"/>
      <c r="G5" s="60">
        <f>F3-F5</f>
        <v>0</v>
      </c>
      <c r="H5" s="23"/>
      <c r="I5" s="222"/>
      <c r="J5" s="220"/>
      <c r="K5" s="220"/>
      <c r="L5" s="237"/>
    </row>
    <row r="6" spans="1:12" ht="17.25" thickBot="1">
      <c r="A6" s="77" t="s">
        <v>385</v>
      </c>
      <c r="B6" s="69" t="s">
        <v>386</v>
      </c>
      <c r="C6" s="68">
        <v>10000</v>
      </c>
      <c r="D6" s="33">
        <v>2608.59</v>
      </c>
      <c r="E6" s="67">
        <f t="shared" si="0"/>
        <v>7391.41</v>
      </c>
      <c r="F6" s="75"/>
      <c r="G6" s="54">
        <f>F5-F6</f>
        <v>0</v>
      </c>
      <c r="H6" s="16"/>
      <c r="I6" s="222"/>
      <c r="J6" s="220"/>
      <c r="K6" s="220"/>
      <c r="L6" s="237"/>
    </row>
    <row r="7" spans="1:12" ht="17.25" thickTop="1">
      <c r="A7" s="78" t="s">
        <v>377</v>
      </c>
      <c r="B7" s="63" t="s">
        <v>377</v>
      </c>
      <c r="C7" s="62">
        <v>10000</v>
      </c>
      <c r="D7" s="26">
        <v>1958.13</v>
      </c>
      <c r="E7" s="25">
        <f t="shared" si="0"/>
        <v>8041.87</v>
      </c>
      <c r="F7" s="72"/>
      <c r="G7" s="71">
        <f>F3-F7</f>
        <v>0</v>
      </c>
      <c r="H7" s="35"/>
      <c r="I7" s="222"/>
      <c r="J7" s="220"/>
      <c r="K7" s="220"/>
      <c r="L7" s="237"/>
    </row>
    <row r="8" spans="1:12" ht="17.25" thickBot="1">
      <c r="A8" s="77" t="s">
        <v>378</v>
      </c>
      <c r="B8" s="69" t="s">
        <v>378</v>
      </c>
      <c r="C8" s="68">
        <v>10000</v>
      </c>
      <c r="D8" s="33">
        <v>1957.24</v>
      </c>
      <c r="E8" s="67">
        <f t="shared" si="0"/>
        <v>8042.76</v>
      </c>
      <c r="F8" s="66"/>
      <c r="G8" s="65">
        <f>F7-F8</f>
        <v>0</v>
      </c>
      <c r="H8" s="31"/>
      <c r="I8" s="222"/>
      <c r="J8" s="220"/>
      <c r="K8" s="220"/>
      <c r="L8" s="237"/>
    </row>
    <row r="9" spans="1:12" ht="17.25" thickTop="1">
      <c r="A9" s="78" t="s">
        <v>379</v>
      </c>
      <c r="B9" s="63" t="s">
        <v>379</v>
      </c>
      <c r="C9" s="62">
        <v>10000</v>
      </c>
      <c r="D9" s="26">
        <v>1994.64</v>
      </c>
      <c r="E9" s="25">
        <f t="shared" si="0"/>
        <v>8005.36</v>
      </c>
      <c r="F9" s="61"/>
      <c r="G9" s="60">
        <f>F3-F9</f>
        <v>0</v>
      </c>
      <c r="H9" s="23"/>
      <c r="I9" s="222"/>
      <c r="J9" s="220"/>
      <c r="K9" s="220"/>
      <c r="L9" s="237"/>
    </row>
    <row r="10" spans="1:12" ht="17.25" thickBot="1">
      <c r="A10" s="77" t="s">
        <v>380</v>
      </c>
      <c r="B10" s="76" t="s">
        <v>380</v>
      </c>
      <c r="C10" s="68">
        <v>10000</v>
      </c>
      <c r="D10" s="33">
        <v>1995.78</v>
      </c>
      <c r="E10" s="67">
        <f t="shared" si="0"/>
        <v>8004.22</v>
      </c>
      <c r="F10" s="75"/>
      <c r="G10" s="54">
        <f>F9-F10</f>
        <v>0</v>
      </c>
      <c r="H10" s="16"/>
      <c r="I10" s="231"/>
      <c r="J10" s="220"/>
      <c r="K10" s="220"/>
      <c r="L10" s="237"/>
    </row>
    <row r="11" spans="1:12" ht="17.25" thickTop="1">
      <c r="A11" s="74" t="s">
        <v>381</v>
      </c>
      <c r="B11" s="73" t="s">
        <v>381</v>
      </c>
      <c r="C11" s="62">
        <v>10000</v>
      </c>
      <c r="D11" s="26">
        <v>2547.7199999999998</v>
      </c>
      <c r="E11" s="25">
        <f t="shared" si="0"/>
        <v>7452.2800000000007</v>
      </c>
      <c r="F11" s="72"/>
      <c r="G11" s="71">
        <f>F3-F11</f>
        <v>0</v>
      </c>
      <c r="H11" s="35"/>
      <c r="I11" s="221" t="s">
        <v>397</v>
      </c>
      <c r="J11" s="220"/>
      <c r="K11" s="220"/>
      <c r="L11" s="237"/>
    </row>
    <row r="12" spans="1:12" ht="17.25" thickBot="1">
      <c r="A12" s="70" t="s">
        <v>382</v>
      </c>
      <c r="B12" s="76" t="s">
        <v>382</v>
      </c>
      <c r="C12" s="57">
        <v>10000</v>
      </c>
      <c r="D12" s="19">
        <v>2547.12</v>
      </c>
      <c r="E12" s="18">
        <f t="shared" si="0"/>
        <v>7452.88</v>
      </c>
      <c r="F12" s="75"/>
      <c r="G12" s="54">
        <f>F11-F12</f>
        <v>0</v>
      </c>
      <c r="H12" s="16"/>
      <c r="I12" s="231"/>
      <c r="J12" s="235"/>
      <c r="K12" s="235"/>
      <c r="L12" s="238"/>
    </row>
    <row r="13" spans="1:12" ht="17.25" thickTop="1">
      <c r="F13" s="52"/>
      <c r="H13" s="53"/>
    </row>
    <row r="14" spans="1:12">
      <c r="F14" s="52"/>
      <c r="I14" s="210"/>
    </row>
    <row r="16" spans="1:12">
      <c r="E16" s="209"/>
    </row>
    <row r="17" spans="4:5">
      <c r="E17" s="209"/>
    </row>
    <row r="18" spans="4:5">
      <c r="D18" s="13"/>
      <c r="E18" s="209"/>
    </row>
    <row r="19" spans="4:5">
      <c r="D19" s="13"/>
      <c r="E19" s="209"/>
    </row>
    <row r="20" spans="4:5">
      <c r="D20" s="13"/>
      <c r="E20" s="209"/>
    </row>
    <row r="21" spans="4:5">
      <c r="D21" s="13"/>
      <c r="E21" s="209"/>
    </row>
    <row r="22" spans="4:5">
      <c r="D22" s="13"/>
      <c r="E22" s="209"/>
    </row>
    <row r="23" spans="4:5">
      <c r="D23" s="13"/>
      <c r="E23" s="209"/>
    </row>
    <row r="24" spans="4:5">
      <c r="D24" s="13"/>
      <c r="E24" s="13"/>
    </row>
    <row r="25" spans="4:5">
      <c r="D25" s="13"/>
      <c r="E25" s="13"/>
    </row>
    <row r="26" spans="4:5">
      <c r="D26" s="13"/>
      <c r="E26" s="13"/>
    </row>
    <row r="27" spans="4:5">
      <c r="D27" s="13"/>
      <c r="E27" s="13"/>
    </row>
    <row r="28" spans="4:5">
      <c r="D28" s="13"/>
      <c r="E28" s="13"/>
    </row>
    <row r="29" spans="4:5">
      <c r="D29" s="13"/>
      <c r="E29" s="13"/>
    </row>
    <row r="30" spans="4:5">
      <c r="D30" s="13"/>
      <c r="E30" s="13"/>
    </row>
    <row r="31" spans="4:5">
      <c r="D31" s="13"/>
      <c r="E31" s="13"/>
    </row>
  </sheetData>
  <sheetProtection password="AAE5" sheet="1" objects="1" scenarios="1"/>
  <mergeCells count="5">
    <mergeCell ref="J3:J12"/>
    <mergeCell ref="K3:K12"/>
    <mergeCell ref="L3:L12"/>
    <mergeCell ref="I3:I10"/>
    <mergeCell ref="I11:I12"/>
  </mergeCells>
  <phoneticPr fontId="3" type="noConversion"/>
  <conditionalFormatting sqref="H3:H12">
    <cfRule type="cellIs" dxfId="109" priority="1" stopIfTrue="1" operator="greaterThan">
      <formula>2</formula>
    </cfRule>
  </conditionalFormatting>
  <conditionalFormatting sqref="G5 G7 G9 G11">
    <cfRule type="cellIs" dxfId="108" priority="3" stopIfTrue="1" operator="notBetween">
      <formula>10</formula>
      <formula>-10</formula>
    </cfRule>
  </conditionalFormatting>
  <conditionalFormatting sqref="G4 G6 G8 G10 G12">
    <cfRule type="cellIs" dxfId="107" priority="4" stopIfTrue="1" operator="notBetween">
      <formula>2</formula>
      <formula>-2</formula>
    </cfRule>
  </conditionalFormatting>
  <conditionalFormatting sqref="F3">
    <cfRule type="cellIs" dxfId="106" priority="6" stopIfTrue="1" operator="greaterThan">
      <formula>$E$3</formula>
    </cfRule>
  </conditionalFormatting>
  <conditionalFormatting sqref="F4">
    <cfRule type="cellIs" dxfId="105" priority="7" stopIfTrue="1" operator="greaterThan">
      <formula>$E$4</formula>
    </cfRule>
  </conditionalFormatting>
  <conditionalFormatting sqref="F5">
    <cfRule type="cellIs" dxfId="104" priority="8" stopIfTrue="1" operator="greaterThan">
      <formula>$E$5</formula>
    </cfRule>
  </conditionalFormatting>
  <conditionalFormatting sqref="F6">
    <cfRule type="cellIs" dxfId="103" priority="9" stopIfTrue="1" operator="greaterThan">
      <formula>$E$6</formula>
    </cfRule>
  </conditionalFormatting>
  <conditionalFormatting sqref="F7">
    <cfRule type="cellIs" dxfId="102" priority="10" stopIfTrue="1" operator="greaterThan">
      <formula>$E$7</formula>
    </cfRule>
  </conditionalFormatting>
  <conditionalFormatting sqref="F8">
    <cfRule type="cellIs" dxfId="101" priority="11" stopIfTrue="1" operator="greaterThan">
      <formula>$E$8</formula>
    </cfRule>
  </conditionalFormatting>
  <conditionalFormatting sqref="F9">
    <cfRule type="cellIs" dxfId="100" priority="12" stopIfTrue="1" operator="greaterThan">
      <formula>$E$9</formula>
    </cfRule>
  </conditionalFormatting>
  <conditionalFormatting sqref="F10">
    <cfRule type="cellIs" dxfId="99" priority="13" stopIfTrue="1" operator="greaterThan">
      <formula>$E$10</formula>
    </cfRule>
  </conditionalFormatting>
  <conditionalFormatting sqref="F11">
    <cfRule type="cellIs" dxfId="98" priority="14" stopIfTrue="1" operator="greaterThan">
      <formula>$E$11</formula>
    </cfRule>
  </conditionalFormatting>
  <conditionalFormatting sqref="F12">
    <cfRule type="cellIs" dxfId="97" priority="15" stopIfTrue="1" operator="greaterThan">
      <formula>$E$12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O30"/>
  <sheetViews>
    <sheetView zoomScaleNormal="100" workbookViewId="0">
      <selection activeCell="F3" sqref="F3"/>
    </sheetView>
  </sheetViews>
  <sheetFormatPr defaultColWidth="9" defaultRowHeight="16.5"/>
  <cols>
    <col min="1" max="1" width="23" style="47" customWidth="1"/>
    <col min="2" max="2" width="21.625" style="81" customWidth="1"/>
    <col min="3" max="3" width="23" style="84" customWidth="1"/>
    <col min="4" max="4" width="20.875" style="83" customWidth="1"/>
    <col min="5" max="5" width="24.125" style="82" customWidth="1"/>
    <col min="6" max="6" width="18.25" style="81" customWidth="1"/>
    <col min="7" max="7" width="11.75" style="49" customWidth="1"/>
    <col min="8" max="8" width="14.25" style="49" customWidth="1"/>
    <col min="9" max="9" width="14.375" style="47" customWidth="1"/>
    <col min="10" max="10" width="13.5" style="47" customWidth="1"/>
    <col min="11" max="11" width="16.25" style="47" customWidth="1"/>
    <col min="12" max="12" width="20.125" style="47" customWidth="1"/>
    <col min="13" max="16384" width="9" style="47"/>
  </cols>
  <sheetData>
    <row r="1" spans="1:15" ht="28.5" thickBot="1">
      <c r="A1" s="80" t="s">
        <v>72</v>
      </c>
      <c r="B1" s="111"/>
      <c r="C1" s="110"/>
    </row>
    <row r="2" spans="1:15" s="85" customFormat="1" ht="34.5" thickTop="1" thickBot="1">
      <c r="A2" s="46" t="s">
        <v>71</v>
      </c>
      <c r="B2" s="45" t="s">
        <v>358</v>
      </c>
      <c r="C2" s="45" t="s">
        <v>70</v>
      </c>
      <c r="D2" s="109" t="s">
        <v>359</v>
      </c>
      <c r="E2" s="109" t="s">
        <v>69</v>
      </c>
      <c r="F2" s="108" t="s">
        <v>68</v>
      </c>
      <c r="G2" s="108" t="s">
        <v>67</v>
      </c>
      <c r="H2" s="41" t="s">
        <v>66</v>
      </c>
      <c r="I2" s="41" t="s">
        <v>65</v>
      </c>
      <c r="J2" s="206" t="s">
        <v>64</v>
      </c>
      <c r="K2" s="206" t="s">
        <v>63</v>
      </c>
      <c r="L2" s="106" t="s">
        <v>62</v>
      </c>
    </row>
    <row r="3" spans="1:15" s="85" customFormat="1" ht="17.25" thickTop="1">
      <c r="A3" s="105" t="s">
        <v>61</v>
      </c>
      <c r="B3" s="104" t="s">
        <v>283</v>
      </c>
      <c r="C3" s="103">
        <v>7000</v>
      </c>
      <c r="D3" s="102">
        <v>1832.82</v>
      </c>
      <c r="E3" s="101">
        <f t="shared" ref="E3:E10" si="0">C3-D3</f>
        <v>5167.18</v>
      </c>
      <c r="F3" s="23"/>
      <c r="G3" s="24" t="s">
        <v>54</v>
      </c>
      <c r="H3" s="100"/>
      <c r="I3" s="242" t="s">
        <v>402</v>
      </c>
      <c r="J3" s="240">
        <v>2</v>
      </c>
      <c r="K3" s="240" t="s">
        <v>213</v>
      </c>
      <c r="L3" s="239">
        <v>20</v>
      </c>
    </row>
    <row r="4" spans="1:15" s="85" customFormat="1" ht="17.25" thickBot="1">
      <c r="A4" s="92" t="s">
        <v>60</v>
      </c>
      <c r="B4" s="91" t="s">
        <v>284</v>
      </c>
      <c r="C4" s="90">
        <v>7000</v>
      </c>
      <c r="D4" s="89">
        <v>1833.16</v>
      </c>
      <c r="E4" s="88">
        <f t="shared" si="0"/>
        <v>5166.84</v>
      </c>
      <c r="F4" s="16"/>
      <c r="G4" s="17">
        <f>F3-F4</f>
        <v>0</v>
      </c>
      <c r="H4" s="87"/>
      <c r="I4" s="243"/>
      <c r="J4" s="240"/>
      <c r="K4" s="240"/>
      <c r="L4" s="240"/>
      <c r="O4" s="99"/>
    </row>
    <row r="5" spans="1:15" s="85" customFormat="1" ht="17.25" thickTop="1">
      <c r="A5" s="98" t="s">
        <v>59</v>
      </c>
      <c r="B5" s="97" t="s">
        <v>285</v>
      </c>
      <c r="C5" s="96">
        <v>7000</v>
      </c>
      <c r="D5" s="95">
        <v>1832.82</v>
      </c>
      <c r="E5" s="94">
        <f t="shared" si="0"/>
        <v>5167.18</v>
      </c>
      <c r="F5" s="35"/>
      <c r="G5" s="36" t="s">
        <v>54</v>
      </c>
      <c r="H5" s="93"/>
      <c r="I5" s="242" t="s">
        <v>402</v>
      </c>
      <c r="J5" s="240"/>
      <c r="K5" s="240"/>
      <c r="L5" s="240"/>
    </row>
    <row r="6" spans="1:15" s="85" customFormat="1" ht="17.25" thickBot="1">
      <c r="A6" s="92" t="s">
        <v>58</v>
      </c>
      <c r="B6" s="91" t="s">
        <v>286</v>
      </c>
      <c r="C6" s="90">
        <v>7000</v>
      </c>
      <c r="D6" s="89">
        <v>1833.16</v>
      </c>
      <c r="E6" s="88">
        <f t="shared" si="0"/>
        <v>5166.84</v>
      </c>
      <c r="F6" s="16"/>
      <c r="G6" s="17">
        <f>F5-F6</f>
        <v>0</v>
      </c>
      <c r="H6" s="87"/>
      <c r="I6" s="243"/>
      <c r="J6" s="240"/>
      <c r="K6" s="240"/>
      <c r="L6" s="240"/>
      <c r="N6" s="86"/>
    </row>
    <row r="7" spans="1:15" s="85" customFormat="1" ht="17.25" thickTop="1">
      <c r="A7" s="105" t="s">
        <v>57</v>
      </c>
      <c r="B7" s="104" t="s">
        <v>287</v>
      </c>
      <c r="C7" s="103">
        <v>7000</v>
      </c>
      <c r="D7" s="102">
        <v>1258.47</v>
      </c>
      <c r="E7" s="101">
        <f t="shared" si="0"/>
        <v>5741.53</v>
      </c>
      <c r="F7" s="23"/>
      <c r="G7" s="24" t="s">
        <v>54</v>
      </c>
      <c r="H7" s="100"/>
      <c r="I7" s="242" t="s">
        <v>402</v>
      </c>
      <c r="J7" s="240"/>
      <c r="K7" s="240"/>
      <c r="L7" s="240"/>
    </row>
    <row r="8" spans="1:15" s="85" customFormat="1" ht="17.25" thickBot="1">
      <c r="A8" s="92" t="s">
        <v>56</v>
      </c>
      <c r="B8" s="91" t="s">
        <v>288</v>
      </c>
      <c r="C8" s="90">
        <v>7000</v>
      </c>
      <c r="D8" s="89">
        <v>1257.93</v>
      </c>
      <c r="E8" s="88">
        <f t="shared" si="0"/>
        <v>5742.07</v>
      </c>
      <c r="F8" s="16"/>
      <c r="G8" s="17">
        <f>F7-F8</f>
        <v>0</v>
      </c>
      <c r="H8" s="87"/>
      <c r="I8" s="243"/>
      <c r="J8" s="240"/>
      <c r="K8" s="240"/>
      <c r="L8" s="240"/>
      <c r="O8" s="99"/>
    </row>
    <row r="9" spans="1:15" s="85" customFormat="1" ht="17.25" thickTop="1">
      <c r="A9" s="98" t="s">
        <v>55</v>
      </c>
      <c r="B9" s="97" t="s">
        <v>289</v>
      </c>
      <c r="C9" s="96">
        <v>7000</v>
      </c>
      <c r="D9" s="95">
        <v>1959.9</v>
      </c>
      <c r="E9" s="94">
        <f t="shared" si="0"/>
        <v>5040.1000000000004</v>
      </c>
      <c r="F9" s="35"/>
      <c r="G9" s="36" t="s">
        <v>54</v>
      </c>
      <c r="H9" s="93"/>
      <c r="I9" s="242" t="s">
        <v>402</v>
      </c>
      <c r="J9" s="240"/>
      <c r="K9" s="240"/>
      <c r="L9" s="240"/>
    </row>
    <row r="10" spans="1:15" s="85" customFormat="1" ht="17.25" thickBot="1">
      <c r="A10" s="92" t="s">
        <v>52</v>
      </c>
      <c r="B10" s="91" t="s">
        <v>290</v>
      </c>
      <c r="C10" s="90">
        <v>7000</v>
      </c>
      <c r="D10" s="89">
        <v>1959.75</v>
      </c>
      <c r="E10" s="88">
        <f t="shared" si="0"/>
        <v>5040.25</v>
      </c>
      <c r="F10" s="16"/>
      <c r="G10" s="17">
        <f>F9-F10</f>
        <v>0</v>
      </c>
      <c r="H10" s="87"/>
      <c r="I10" s="243"/>
      <c r="J10" s="241"/>
      <c r="K10" s="241"/>
      <c r="L10" s="241"/>
      <c r="N10" s="86"/>
    </row>
    <row r="11" spans="1:15" ht="17.25" thickTop="1"/>
    <row r="18" spans="2:8">
      <c r="C18" s="81"/>
    </row>
    <row r="19" spans="2:8">
      <c r="C19" s="81"/>
    </row>
    <row r="20" spans="2:8">
      <c r="C20" s="81"/>
    </row>
    <row r="21" spans="2:8">
      <c r="C21" s="81"/>
    </row>
    <row r="22" spans="2:8">
      <c r="C22" s="81"/>
    </row>
    <row r="23" spans="2:8">
      <c r="B23" s="82"/>
      <c r="C23" s="81"/>
      <c r="D23" s="49"/>
      <c r="E23" s="49"/>
      <c r="F23" s="47"/>
      <c r="G23" s="47"/>
      <c r="H23" s="47"/>
    </row>
    <row r="24" spans="2:8">
      <c r="B24" s="82"/>
      <c r="C24" s="81"/>
      <c r="D24" s="49"/>
      <c r="E24" s="49"/>
      <c r="F24" s="47"/>
      <c r="G24" s="47"/>
      <c r="H24" s="47"/>
    </row>
    <row r="25" spans="2:8">
      <c r="B25" s="82"/>
      <c r="C25" s="81"/>
      <c r="D25" s="49"/>
      <c r="E25" s="49"/>
      <c r="F25" s="47"/>
      <c r="G25" s="47"/>
      <c r="H25" s="47"/>
    </row>
    <row r="26" spans="2:8">
      <c r="B26" s="82"/>
      <c r="C26" s="81"/>
      <c r="D26" s="49"/>
      <c r="E26" s="49"/>
      <c r="F26" s="47"/>
      <c r="G26" s="47"/>
      <c r="H26" s="47"/>
    </row>
    <row r="27" spans="2:8">
      <c r="B27" s="82"/>
      <c r="C27" s="81"/>
      <c r="D27" s="49"/>
      <c r="E27" s="49"/>
      <c r="F27" s="47"/>
      <c r="G27" s="47"/>
      <c r="H27" s="47"/>
    </row>
    <row r="28" spans="2:8">
      <c r="B28" s="82"/>
      <c r="C28" s="81"/>
      <c r="D28" s="49"/>
      <c r="E28" s="49"/>
      <c r="F28" s="47"/>
      <c r="G28" s="47"/>
      <c r="H28" s="47"/>
    </row>
    <row r="29" spans="2:8">
      <c r="B29" s="82"/>
      <c r="C29" s="81"/>
      <c r="D29" s="49"/>
      <c r="E29" s="49"/>
      <c r="F29" s="47"/>
      <c r="G29" s="47"/>
      <c r="H29" s="47"/>
    </row>
    <row r="30" spans="2:8">
      <c r="B30" s="82"/>
      <c r="C30" s="81"/>
      <c r="D30" s="49"/>
      <c r="E30" s="49"/>
      <c r="F30" s="47"/>
      <c r="G30" s="47"/>
      <c r="H30" s="47"/>
    </row>
  </sheetData>
  <sheetProtection password="AAE5" sheet="1" objects="1" scenarios="1" selectLockedCells="1"/>
  <mergeCells count="7">
    <mergeCell ref="L3:L10"/>
    <mergeCell ref="I3:I4"/>
    <mergeCell ref="I5:I6"/>
    <mergeCell ref="I7:I8"/>
    <mergeCell ref="I9:I10"/>
    <mergeCell ref="J3:J10"/>
    <mergeCell ref="K3:K10"/>
  </mergeCells>
  <phoneticPr fontId="3" type="noConversion"/>
  <conditionalFormatting sqref="H3:H10">
    <cfRule type="cellIs" dxfId="96" priority="1" stopIfTrue="1" operator="greaterThan">
      <formula>2</formula>
    </cfRule>
  </conditionalFormatting>
  <conditionalFormatting sqref="G4 G6 G8 G10">
    <cfRule type="cellIs" dxfId="95" priority="2" stopIfTrue="1" operator="notBetween">
      <formula>-5</formula>
      <formula>5</formula>
    </cfRule>
  </conditionalFormatting>
  <conditionalFormatting sqref="F3">
    <cfRule type="cellIs" dxfId="94" priority="3" stopIfTrue="1" operator="greaterThan">
      <formula>$E$3</formula>
    </cfRule>
  </conditionalFormatting>
  <conditionalFormatting sqref="F4">
    <cfRule type="cellIs" dxfId="93" priority="4" stopIfTrue="1" operator="greaterThan">
      <formula>$E$4</formula>
    </cfRule>
  </conditionalFormatting>
  <conditionalFormatting sqref="F5">
    <cfRule type="cellIs" dxfId="92" priority="5" stopIfTrue="1" operator="greaterThan">
      <formula>$E$5</formula>
    </cfRule>
  </conditionalFormatting>
  <conditionalFormatting sqref="F6">
    <cfRule type="cellIs" dxfId="91" priority="6" stopIfTrue="1" operator="greaterThan">
      <formula>$E$6</formula>
    </cfRule>
  </conditionalFormatting>
  <conditionalFormatting sqref="F7">
    <cfRule type="cellIs" dxfId="90" priority="7" stopIfTrue="1" operator="greaterThan">
      <formula>$E$7</formula>
    </cfRule>
  </conditionalFormatting>
  <conditionalFormatting sqref="F8">
    <cfRule type="cellIs" dxfId="89" priority="8" stopIfTrue="1" operator="greaterThan">
      <formula>$E$8</formula>
    </cfRule>
  </conditionalFormatting>
  <conditionalFormatting sqref="F9">
    <cfRule type="cellIs" dxfId="88" priority="9" stopIfTrue="1" operator="greaterThan">
      <formula>$E$9</formula>
    </cfRule>
  </conditionalFormatting>
  <conditionalFormatting sqref="F10">
    <cfRule type="cellIs" dxfId="87" priority="10" stopIfTrue="1" operator="greaterThan">
      <formula>$E$10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O29"/>
  <sheetViews>
    <sheetView zoomScale="90" zoomScaleNormal="90" workbookViewId="0">
      <selection activeCell="F3" sqref="F3"/>
    </sheetView>
  </sheetViews>
  <sheetFormatPr defaultColWidth="9" defaultRowHeight="16.5"/>
  <cols>
    <col min="1" max="1" width="24.75" style="47" customWidth="1"/>
    <col min="2" max="2" width="23.125" style="81" customWidth="1"/>
    <col min="3" max="3" width="21.375" style="84" customWidth="1"/>
    <col min="4" max="4" width="21" style="83" customWidth="1"/>
    <col min="5" max="5" width="23.625" style="82" customWidth="1"/>
    <col min="6" max="6" width="17.25" style="81" customWidth="1"/>
    <col min="7" max="7" width="14.5" style="112" customWidth="1"/>
    <col min="8" max="8" width="8" style="49" customWidth="1"/>
    <col min="9" max="9" width="14.75" style="47" customWidth="1"/>
    <col min="10" max="10" width="13.125" style="47" customWidth="1"/>
    <col min="11" max="11" width="15.5" style="47" customWidth="1"/>
    <col min="12" max="12" width="19.625" style="47" customWidth="1"/>
    <col min="13" max="16384" width="9" style="47"/>
  </cols>
  <sheetData>
    <row r="1" spans="1:15" ht="28.5" thickBot="1">
      <c r="A1" s="80" t="s">
        <v>87</v>
      </c>
      <c r="B1" s="111"/>
      <c r="C1" s="110"/>
    </row>
    <row r="2" spans="1:15" s="85" customFormat="1" ht="34.5" thickTop="1" thickBot="1">
      <c r="A2" s="46" t="s">
        <v>71</v>
      </c>
      <c r="B2" s="45" t="s">
        <v>358</v>
      </c>
      <c r="C2" s="39" t="s">
        <v>70</v>
      </c>
      <c r="D2" s="44" t="s">
        <v>359</v>
      </c>
      <c r="E2" s="44" t="s">
        <v>69</v>
      </c>
      <c r="F2" s="43" t="s">
        <v>68</v>
      </c>
      <c r="G2" s="42" t="s">
        <v>67</v>
      </c>
      <c r="H2" s="41" t="s">
        <v>66</v>
      </c>
      <c r="I2" s="41" t="s">
        <v>65</v>
      </c>
      <c r="J2" s="39" t="s">
        <v>64</v>
      </c>
      <c r="K2" s="107" t="s">
        <v>63</v>
      </c>
      <c r="L2" s="129" t="s">
        <v>86</v>
      </c>
    </row>
    <row r="3" spans="1:15" s="85" customFormat="1" ht="17.25" thickTop="1">
      <c r="A3" s="105" t="s">
        <v>85</v>
      </c>
      <c r="B3" s="128" t="s">
        <v>291</v>
      </c>
      <c r="C3" s="62">
        <v>6500</v>
      </c>
      <c r="D3" s="127">
        <v>2140.67</v>
      </c>
      <c r="E3" s="126">
        <f t="shared" ref="E3:E14" si="0">C3-D3</f>
        <v>4359.33</v>
      </c>
      <c r="F3" s="23"/>
      <c r="G3" s="24" t="s">
        <v>54</v>
      </c>
      <c r="H3" s="100"/>
      <c r="I3" s="242" t="s">
        <v>74</v>
      </c>
      <c r="J3" s="242">
        <v>2</v>
      </c>
      <c r="K3" s="219" t="s">
        <v>213</v>
      </c>
      <c r="L3" s="245">
        <v>12</v>
      </c>
    </row>
    <row r="4" spans="1:15" s="85" customFormat="1">
      <c r="A4" s="123" t="s">
        <v>84</v>
      </c>
      <c r="B4" s="122" t="s">
        <v>292</v>
      </c>
      <c r="C4" s="121">
        <v>6500</v>
      </c>
      <c r="D4" s="125">
        <v>2140.37</v>
      </c>
      <c r="E4" s="124">
        <f t="shared" si="0"/>
        <v>4359.63</v>
      </c>
      <c r="F4" s="118"/>
      <c r="G4" s="32">
        <f>F3-F4</f>
        <v>0</v>
      </c>
      <c r="H4" s="116"/>
      <c r="I4" s="239"/>
      <c r="J4" s="239"/>
      <c r="K4" s="220"/>
      <c r="L4" s="246"/>
      <c r="O4" s="99"/>
    </row>
    <row r="5" spans="1:15" s="85" customFormat="1">
      <c r="A5" s="123" t="s">
        <v>83</v>
      </c>
      <c r="B5" s="122" t="s">
        <v>293</v>
      </c>
      <c r="C5" s="121">
        <v>6500</v>
      </c>
      <c r="D5" s="120">
        <v>2517.87</v>
      </c>
      <c r="E5" s="119">
        <f t="shared" si="0"/>
        <v>3982.13</v>
      </c>
      <c r="F5" s="118"/>
      <c r="G5" s="117" t="s">
        <v>54</v>
      </c>
      <c r="H5" s="116"/>
      <c r="I5" s="243" t="s">
        <v>74</v>
      </c>
      <c r="J5" s="243">
        <v>2</v>
      </c>
      <c r="K5" s="220"/>
      <c r="L5" s="246"/>
    </row>
    <row r="6" spans="1:15" s="85" customFormat="1" ht="17.25" thickBot="1">
      <c r="A6" s="92" t="s">
        <v>82</v>
      </c>
      <c r="B6" s="115" t="s">
        <v>294</v>
      </c>
      <c r="C6" s="121">
        <v>6500</v>
      </c>
      <c r="D6" s="114">
        <v>2518.06</v>
      </c>
      <c r="E6" s="113">
        <f t="shared" si="0"/>
        <v>3981.94</v>
      </c>
      <c r="F6" s="16"/>
      <c r="G6" s="17">
        <f>F5-F6</f>
        <v>0</v>
      </c>
      <c r="H6" s="87"/>
      <c r="I6" s="244"/>
      <c r="J6" s="244"/>
      <c r="K6" s="220"/>
      <c r="L6" s="246"/>
      <c r="N6" s="86"/>
    </row>
    <row r="7" spans="1:15" s="85" customFormat="1" ht="17.25" thickTop="1">
      <c r="A7" s="105" t="s">
        <v>81</v>
      </c>
      <c r="B7" s="128" t="s">
        <v>295</v>
      </c>
      <c r="C7" s="62">
        <v>6500</v>
      </c>
      <c r="D7" s="127">
        <v>1991.69</v>
      </c>
      <c r="E7" s="126">
        <f t="shared" si="0"/>
        <v>4508.3099999999995</v>
      </c>
      <c r="F7" s="23"/>
      <c r="G7" s="24" t="s">
        <v>54</v>
      </c>
      <c r="H7" s="100"/>
      <c r="I7" s="242" t="s">
        <v>74</v>
      </c>
      <c r="J7" s="242">
        <v>2</v>
      </c>
      <c r="K7" s="220"/>
      <c r="L7" s="246"/>
    </row>
    <row r="8" spans="1:15" s="85" customFormat="1">
      <c r="A8" s="123" t="s">
        <v>80</v>
      </c>
      <c r="B8" s="122" t="s">
        <v>296</v>
      </c>
      <c r="C8" s="121">
        <v>6500</v>
      </c>
      <c r="D8" s="125">
        <v>1991.57</v>
      </c>
      <c r="E8" s="124">
        <f t="shared" si="0"/>
        <v>4508.43</v>
      </c>
      <c r="F8" s="118"/>
      <c r="G8" s="32">
        <f>F7-F8</f>
        <v>0</v>
      </c>
      <c r="H8" s="116"/>
      <c r="I8" s="239"/>
      <c r="J8" s="239"/>
      <c r="K8" s="220"/>
      <c r="L8" s="246"/>
      <c r="O8" s="99"/>
    </row>
    <row r="9" spans="1:15" s="85" customFormat="1">
      <c r="A9" s="123" t="s">
        <v>79</v>
      </c>
      <c r="B9" s="122" t="s">
        <v>297</v>
      </c>
      <c r="C9" s="121">
        <v>6500</v>
      </c>
      <c r="D9" s="120">
        <v>2639.97</v>
      </c>
      <c r="E9" s="119">
        <f t="shared" si="0"/>
        <v>3860.03</v>
      </c>
      <c r="F9" s="118"/>
      <c r="G9" s="117" t="s">
        <v>54</v>
      </c>
      <c r="H9" s="116"/>
      <c r="I9" s="243" t="s">
        <v>74</v>
      </c>
      <c r="J9" s="243">
        <v>2</v>
      </c>
      <c r="K9" s="220"/>
      <c r="L9" s="246"/>
    </row>
    <row r="10" spans="1:15" s="85" customFormat="1" ht="17.25" thickBot="1">
      <c r="A10" s="92" t="s">
        <v>78</v>
      </c>
      <c r="B10" s="115" t="s">
        <v>298</v>
      </c>
      <c r="C10" s="121">
        <v>6500</v>
      </c>
      <c r="D10" s="114">
        <v>2639.75</v>
      </c>
      <c r="E10" s="113">
        <f t="shared" si="0"/>
        <v>3860.25</v>
      </c>
      <c r="F10" s="16"/>
      <c r="G10" s="17">
        <f>F9-F10</f>
        <v>0</v>
      </c>
      <c r="H10" s="87"/>
      <c r="I10" s="244"/>
      <c r="J10" s="244"/>
      <c r="K10" s="220"/>
      <c r="L10" s="246"/>
      <c r="N10" s="86"/>
    </row>
    <row r="11" spans="1:15" s="85" customFormat="1" ht="17.25" thickTop="1">
      <c r="A11" s="105" t="s">
        <v>77</v>
      </c>
      <c r="B11" s="128" t="s">
        <v>299</v>
      </c>
      <c r="C11" s="62">
        <v>6500</v>
      </c>
      <c r="D11" s="127">
        <v>1964.49</v>
      </c>
      <c r="E11" s="126">
        <f t="shared" si="0"/>
        <v>4535.51</v>
      </c>
      <c r="F11" s="23"/>
      <c r="G11" s="24" t="s">
        <v>54</v>
      </c>
      <c r="H11" s="100"/>
      <c r="I11" s="242" t="s">
        <v>74</v>
      </c>
      <c r="J11" s="242">
        <v>2</v>
      </c>
      <c r="K11" s="220"/>
      <c r="L11" s="246"/>
    </row>
    <row r="12" spans="1:15" s="85" customFormat="1">
      <c r="A12" s="123" t="s">
        <v>76</v>
      </c>
      <c r="B12" s="122" t="s">
        <v>300</v>
      </c>
      <c r="C12" s="121">
        <v>6500</v>
      </c>
      <c r="D12" s="125">
        <v>1964.04</v>
      </c>
      <c r="E12" s="124">
        <f t="shared" si="0"/>
        <v>4535.96</v>
      </c>
      <c r="F12" s="118"/>
      <c r="G12" s="32">
        <f>F11-F12</f>
        <v>0</v>
      </c>
      <c r="H12" s="116"/>
      <c r="I12" s="239"/>
      <c r="J12" s="239"/>
      <c r="K12" s="220"/>
      <c r="L12" s="246"/>
      <c r="O12" s="99"/>
    </row>
    <row r="13" spans="1:15" s="85" customFormat="1">
      <c r="A13" s="123" t="s">
        <v>75</v>
      </c>
      <c r="B13" s="122" t="s">
        <v>301</v>
      </c>
      <c r="C13" s="121">
        <v>6500</v>
      </c>
      <c r="D13" s="120">
        <v>2566.04</v>
      </c>
      <c r="E13" s="119">
        <f t="shared" si="0"/>
        <v>3933.96</v>
      </c>
      <c r="F13" s="118"/>
      <c r="G13" s="117" t="s">
        <v>54</v>
      </c>
      <c r="H13" s="116"/>
      <c r="I13" s="243" t="s">
        <v>74</v>
      </c>
      <c r="J13" s="243">
        <v>2</v>
      </c>
      <c r="K13" s="220"/>
      <c r="L13" s="246"/>
    </row>
    <row r="14" spans="1:15" s="85" customFormat="1" ht="17.25" thickBot="1">
      <c r="A14" s="92" t="s">
        <v>73</v>
      </c>
      <c r="B14" s="115" t="s">
        <v>302</v>
      </c>
      <c r="C14" s="57">
        <v>6500</v>
      </c>
      <c r="D14" s="114">
        <v>2564.92</v>
      </c>
      <c r="E14" s="113">
        <f t="shared" si="0"/>
        <v>3935.08</v>
      </c>
      <c r="F14" s="16"/>
      <c r="G14" s="17">
        <f>F13-F14</f>
        <v>0</v>
      </c>
      <c r="H14" s="87"/>
      <c r="I14" s="244"/>
      <c r="J14" s="244"/>
      <c r="K14" s="235"/>
      <c r="L14" s="247"/>
      <c r="N14" s="86"/>
    </row>
    <row r="15" spans="1:15" ht="17.25" thickTop="1"/>
    <row r="23" spans="4:5">
      <c r="E23" s="81"/>
    </row>
    <row r="24" spans="4:5">
      <c r="D24" s="49"/>
      <c r="E24" s="81"/>
    </row>
    <row r="25" spans="4:5">
      <c r="D25" s="49"/>
      <c r="E25" s="81"/>
    </row>
    <row r="26" spans="4:5">
      <c r="D26" s="49"/>
      <c r="E26" s="81"/>
    </row>
    <row r="27" spans="4:5">
      <c r="D27" s="49"/>
      <c r="E27" s="81"/>
    </row>
    <row r="28" spans="4:5">
      <c r="D28" s="49"/>
      <c r="E28" s="81"/>
    </row>
    <row r="29" spans="4:5">
      <c r="D29" s="49"/>
    </row>
  </sheetData>
  <sheetProtection password="AAE5" sheet="1" objects="1" scenarios="1" selectLockedCells="1"/>
  <mergeCells count="14">
    <mergeCell ref="J9:J10"/>
    <mergeCell ref="J11:J12"/>
    <mergeCell ref="J13:J14"/>
    <mergeCell ref="K3:K14"/>
    <mergeCell ref="L3:L14"/>
    <mergeCell ref="J3:J4"/>
    <mergeCell ref="J5:J6"/>
    <mergeCell ref="J7:J8"/>
    <mergeCell ref="I11:I12"/>
    <mergeCell ref="I13:I14"/>
    <mergeCell ref="I3:I4"/>
    <mergeCell ref="I5:I6"/>
    <mergeCell ref="I7:I8"/>
    <mergeCell ref="I9:I10"/>
  </mergeCells>
  <phoneticPr fontId="3" type="noConversion"/>
  <conditionalFormatting sqref="H3:H14">
    <cfRule type="cellIs" dxfId="86" priority="1" stopIfTrue="1" operator="greaterThan">
      <formula>4</formula>
    </cfRule>
  </conditionalFormatting>
  <conditionalFormatting sqref="G4 G6 G8 G10 G12 G14">
    <cfRule type="cellIs" dxfId="85" priority="2" stopIfTrue="1" operator="notBetween">
      <formula>-2</formula>
      <formula>2</formula>
    </cfRule>
  </conditionalFormatting>
  <conditionalFormatting sqref="F3">
    <cfRule type="cellIs" dxfId="84" priority="3" stopIfTrue="1" operator="greaterThan">
      <formula>$E$3</formula>
    </cfRule>
  </conditionalFormatting>
  <conditionalFormatting sqref="F4">
    <cfRule type="cellIs" dxfId="83" priority="4" stopIfTrue="1" operator="greaterThan">
      <formula>$E$4</formula>
    </cfRule>
  </conditionalFormatting>
  <conditionalFormatting sqref="F5">
    <cfRule type="cellIs" dxfId="82" priority="5" stopIfTrue="1" operator="greaterThan">
      <formula>$E$5</formula>
    </cfRule>
  </conditionalFormatting>
  <conditionalFormatting sqref="F6">
    <cfRule type="cellIs" dxfId="81" priority="6" stopIfTrue="1" operator="greaterThan">
      <formula>$E$6</formula>
    </cfRule>
  </conditionalFormatting>
  <conditionalFormatting sqref="F7">
    <cfRule type="cellIs" dxfId="80" priority="7" stopIfTrue="1" operator="greaterThan">
      <formula>$E$7</formula>
    </cfRule>
  </conditionalFormatting>
  <conditionalFormatting sqref="F8">
    <cfRule type="cellIs" dxfId="79" priority="8" stopIfTrue="1" operator="greaterThan">
      <formula>$E$8</formula>
    </cfRule>
  </conditionalFormatting>
  <conditionalFormatting sqref="F9">
    <cfRule type="cellIs" dxfId="78" priority="9" stopIfTrue="1" operator="greaterThan">
      <formula>$E$9</formula>
    </cfRule>
  </conditionalFormatting>
  <conditionalFormatting sqref="F10">
    <cfRule type="cellIs" dxfId="77" priority="10" stopIfTrue="1" operator="greaterThan">
      <formula>$E$10</formula>
    </cfRule>
  </conditionalFormatting>
  <conditionalFormatting sqref="F11">
    <cfRule type="cellIs" dxfId="76" priority="11" stopIfTrue="1" operator="greaterThan">
      <formula>$E$11</formula>
    </cfRule>
  </conditionalFormatting>
  <conditionalFormatting sqref="F12">
    <cfRule type="cellIs" dxfId="75" priority="12" stopIfTrue="1" operator="greaterThan">
      <formula>$E$12</formula>
    </cfRule>
  </conditionalFormatting>
  <conditionalFormatting sqref="F13">
    <cfRule type="cellIs" dxfId="74" priority="13" stopIfTrue="1" operator="greaterThan">
      <formula>$E$13</formula>
    </cfRule>
  </conditionalFormatting>
  <conditionalFormatting sqref="F14">
    <cfRule type="cellIs" dxfId="73" priority="14" stopIfTrue="1" operator="greaterThan">
      <formula>$E$14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O38"/>
  <sheetViews>
    <sheetView zoomScale="85" zoomScaleNormal="85" workbookViewId="0">
      <selection activeCell="F3" sqref="F3"/>
    </sheetView>
  </sheetViews>
  <sheetFormatPr defaultColWidth="9" defaultRowHeight="16.5"/>
  <cols>
    <col min="1" max="1" width="22.375" style="47" customWidth="1"/>
    <col min="2" max="2" width="20.125" style="81" customWidth="1"/>
    <col min="3" max="3" width="27.125" style="130" customWidth="1"/>
    <col min="4" max="4" width="23.25" style="82" customWidth="1"/>
    <col min="5" max="5" width="22.875" style="82" customWidth="1"/>
    <col min="6" max="6" width="18.75" style="49" customWidth="1"/>
    <col min="7" max="7" width="17.375" style="49" customWidth="1"/>
    <col min="8" max="8" width="12.875" style="47" customWidth="1"/>
    <col min="9" max="9" width="14.25" style="47" customWidth="1"/>
    <col min="10" max="10" width="14.5" style="47" customWidth="1"/>
    <col min="11" max="11" width="22.375" style="47" customWidth="1"/>
    <col min="12" max="12" width="19.125" style="47" customWidth="1"/>
    <col min="13" max="16384" width="9" style="47"/>
  </cols>
  <sheetData>
    <row r="1" spans="1:15" s="85" customFormat="1" ht="30.75" thickBot="1">
      <c r="A1" s="148" t="s">
        <v>100</v>
      </c>
      <c r="B1" s="147"/>
      <c r="C1" s="146"/>
      <c r="D1" s="82"/>
      <c r="E1" s="82"/>
      <c r="F1" s="145"/>
      <c r="G1" s="144"/>
      <c r="H1" s="143"/>
      <c r="I1" s="143"/>
      <c r="J1" s="143"/>
      <c r="K1" s="143"/>
      <c r="L1" s="143"/>
      <c r="O1" s="99"/>
    </row>
    <row r="2" spans="1:15" s="85" customFormat="1" ht="34.5" thickTop="1" thickBot="1">
      <c r="A2" s="46" t="s">
        <v>50</v>
      </c>
      <c r="B2" s="45" t="s">
        <v>358</v>
      </c>
      <c r="C2" s="45" t="s">
        <v>304</v>
      </c>
      <c r="D2" s="109" t="s">
        <v>359</v>
      </c>
      <c r="E2" s="109" t="s">
        <v>49</v>
      </c>
      <c r="F2" s="43" t="s">
        <v>48</v>
      </c>
      <c r="G2" s="42" t="s">
        <v>47</v>
      </c>
      <c r="H2" s="41" t="s">
        <v>66</v>
      </c>
      <c r="I2" s="41" t="s">
        <v>45</v>
      </c>
      <c r="J2" s="107" t="s">
        <v>64</v>
      </c>
      <c r="K2" s="107" t="s">
        <v>63</v>
      </c>
      <c r="L2" s="129" t="s">
        <v>62</v>
      </c>
    </row>
    <row r="3" spans="1:15" s="85" customFormat="1" ht="17.25" thickTop="1">
      <c r="A3" s="142" t="s">
        <v>99</v>
      </c>
      <c r="B3" s="141" t="s">
        <v>305</v>
      </c>
      <c r="C3" s="140">
        <v>8000</v>
      </c>
      <c r="D3" s="139">
        <v>1496.39</v>
      </c>
      <c r="E3" s="138">
        <f t="shared" ref="E3:E14" si="0">C3-D3</f>
        <v>6503.61</v>
      </c>
      <c r="F3" s="61"/>
      <c r="G3" s="24" t="s">
        <v>54</v>
      </c>
      <c r="H3" s="100"/>
      <c r="I3" s="248" t="s">
        <v>403</v>
      </c>
      <c r="J3" s="250">
        <v>2</v>
      </c>
      <c r="K3" s="250" t="s">
        <v>213</v>
      </c>
      <c r="L3" s="219">
        <v>15</v>
      </c>
    </row>
    <row r="4" spans="1:15" s="85" customFormat="1" ht="17.25" thickBot="1">
      <c r="A4" s="137" t="s">
        <v>98</v>
      </c>
      <c r="B4" s="136" t="s">
        <v>306</v>
      </c>
      <c r="C4" s="135">
        <v>8000</v>
      </c>
      <c r="D4" s="134">
        <v>1496.76</v>
      </c>
      <c r="E4" s="133">
        <f t="shared" si="0"/>
        <v>6503.24</v>
      </c>
      <c r="F4" s="75"/>
      <c r="G4" s="17">
        <f>F3-F4</f>
        <v>0</v>
      </c>
      <c r="H4" s="87"/>
      <c r="I4" s="249"/>
      <c r="J4" s="251"/>
      <c r="K4" s="251"/>
      <c r="L4" s="220"/>
      <c r="O4" s="99"/>
    </row>
    <row r="5" spans="1:15" s="85" customFormat="1" ht="17.25" thickTop="1">
      <c r="A5" s="142" t="s">
        <v>97</v>
      </c>
      <c r="B5" s="141" t="s">
        <v>307</v>
      </c>
      <c r="C5" s="140">
        <v>8000</v>
      </c>
      <c r="D5" s="139">
        <v>1403.92</v>
      </c>
      <c r="E5" s="138">
        <f t="shared" si="0"/>
        <v>6596.08</v>
      </c>
      <c r="F5" s="61"/>
      <c r="G5" s="24" t="s">
        <v>54</v>
      </c>
      <c r="H5" s="100"/>
      <c r="I5" s="248" t="s">
        <v>53</v>
      </c>
      <c r="J5" s="251"/>
      <c r="K5" s="251"/>
      <c r="L5" s="220"/>
    </row>
    <row r="6" spans="1:15" s="85" customFormat="1" ht="17.25" thickBot="1">
      <c r="A6" s="137" t="s">
        <v>96</v>
      </c>
      <c r="B6" s="136" t="s">
        <v>308</v>
      </c>
      <c r="C6" s="135">
        <v>8000</v>
      </c>
      <c r="D6" s="134">
        <v>1403.58</v>
      </c>
      <c r="E6" s="133">
        <f t="shared" si="0"/>
        <v>6596.42</v>
      </c>
      <c r="F6" s="75"/>
      <c r="G6" s="17">
        <f>F5-F6</f>
        <v>0</v>
      </c>
      <c r="H6" s="87"/>
      <c r="I6" s="249"/>
      <c r="J6" s="251"/>
      <c r="K6" s="251"/>
      <c r="L6" s="220"/>
      <c r="O6" s="99"/>
    </row>
    <row r="7" spans="1:15" s="85" customFormat="1" ht="17.25" thickTop="1">
      <c r="A7" s="142" t="s">
        <v>95</v>
      </c>
      <c r="B7" s="141" t="s">
        <v>309</v>
      </c>
      <c r="C7" s="140">
        <v>8000</v>
      </c>
      <c r="D7" s="139">
        <v>1348.61</v>
      </c>
      <c r="E7" s="138">
        <f t="shared" si="0"/>
        <v>6651.39</v>
      </c>
      <c r="F7" s="61"/>
      <c r="G7" s="24" t="s">
        <v>54</v>
      </c>
      <c r="H7" s="100"/>
      <c r="I7" s="248" t="s">
        <v>53</v>
      </c>
      <c r="J7" s="251"/>
      <c r="K7" s="251"/>
      <c r="L7" s="220"/>
    </row>
    <row r="8" spans="1:15" s="85" customFormat="1" ht="17.25" thickBot="1">
      <c r="A8" s="137" t="s">
        <v>94</v>
      </c>
      <c r="B8" s="136" t="s">
        <v>310</v>
      </c>
      <c r="C8" s="135">
        <v>8000</v>
      </c>
      <c r="D8" s="134">
        <v>1348.89</v>
      </c>
      <c r="E8" s="133">
        <f t="shared" si="0"/>
        <v>6651.11</v>
      </c>
      <c r="F8" s="75"/>
      <c r="G8" s="17">
        <f>F7-F8</f>
        <v>0</v>
      </c>
      <c r="H8" s="87"/>
      <c r="I8" s="249"/>
      <c r="J8" s="251"/>
      <c r="K8" s="251"/>
      <c r="L8" s="220"/>
      <c r="O8" s="99"/>
    </row>
    <row r="9" spans="1:15" s="85" customFormat="1" ht="17.25" thickTop="1">
      <c r="A9" s="142" t="s">
        <v>93</v>
      </c>
      <c r="B9" s="141" t="s">
        <v>311</v>
      </c>
      <c r="C9" s="140">
        <v>8000</v>
      </c>
      <c r="D9" s="139">
        <v>1552.68</v>
      </c>
      <c r="E9" s="138">
        <f t="shared" si="0"/>
        <v>6447.32</v>
      </c>
      <c r="F9" s="61"/>
      <c r="G9" s="24" t="s">
        <v>54</v>
      </c>
      <c r="H9" s="100"/>
      <c r="I9" s="248" t="s">
        <v>53</v>
      </c>
      <c r="J9" s="251"/>
      <c r="K9" s="251"/>
      <c r="L9" s="220"/>
    </row>
    <row r="10" spans="1:15" s="85" customFormat="1" ht="17.25" thickBot="1">
      <c r="A10" s="137" t="s">
        <v>92</v>
      </c>
      <c r="B10" s="136" t="s">
        <v>312</v>
      </c>
      <c r="C10" s="135">
        <v>8000</v>
      </c>
      <c r="D10" s="134">
        <v>1553.47</v>
      </c>
      <c r="E10" s="133">
        <f t="shared" si="0"/>
        <v>6446.53</v>
      </c>
      <c r="F10" s="75"/>
      <c r="G10" s="17">
        <f>F9-F10</f>
        <v>0</v>
      </c>
      <c r="H10" s="87"/>
      <c r="I10" s="249"/>
      <c r="J10" s="251"/>
      <c r="K10" s="251"/>
      <c r="L10" s="220"/>
    </row>
    <row r="11" spans="1:15" s="85" customFormat="1" ht="17.25" thickTop="1">
      <c r="A11" s="142" t="s">
        <v>91</v>
      </c>
      <c r="B11" s="141" t="s">
        <v>313</v>
      </c>
      <c r="C11" s="140">
        <v>8000</v>
      </c>
      <c r="D11" s="139">
        <v>1594.33</v>
      </c>
      <c r="E11" s="138">
        <f t="shared" si="0"/>
        <v>6405.67</v>
      </c>
      <c r="F11" s="61"/>
      <c r="G11" s="24" t="s">
        <v>54</v>
      </c>
      <c r="H11" s="100"/>
      <c r="I11" s="248" t="s">
        <v>53</v>
      </c>
      <c r="J11" s="251"/>
      <c r="K11" s="251"/>
      <c r="L11" s="220"/>
    </row>
    <row r="12" spans="1:15" s="85" customFormat="1" ht="17.25" thickBot="1">
      <c r="A12" s="137" t="s">
        <v>90</v>
      </c>
      <c r="B12" s="136" t="s">
        <v>314</v>
      </c>
      <c r="C12" s="135">
        <v>8000</v>
      </c>
      <c r="D12" s="134">
        <v>1594.37</v>
      </c>
      <c r="E12" s="133">
        <f t="shared" si="0"/>
        <v>6405.63</v>
      </c>
      <c r="F12" s="75"/>
      <c r="G12" s="17">
        <f>F11-F12</f>
        <v>0</v>
      </c>
      <c r="H12" s="87"/>
      <c r="I12" s="249"/>
      <c r="J12" s="251"/>
      <c r="K12" s="251"/>
      <c r="L12" s="220"/>
      <c r="O12" s="99"/>
    </row>
    <row r="13" spans="1:15" s="85" customFormat="1" ht="17.25" thickTop="1">
      <c r="A13" s="142" t="s">
        <v>89</v>
      </c>
      <c r="B13" s="141" t="s">
        <v>315</v>
      </c>
      <c r="C13" s="140">
        <v>8000</v>
      </c>
      <c r="D13" s="139">
        <v>1782.87</v>
      </c>
      <c r="E13" s="138">
        <f t="shared" si="0"/>
        <v>6217.13</v>
      </c>
      <c r="F13" s="61"/>
      <c r="G13" s="24" t="s">
        <v>54</v>
      </c>
      <c r="H13" s="100"/>
      <c r="I13" s="248" t="s">
        <v>53</v>
      </c>
      <c r="J13" s="251"/>
      <c r="K13" s="251"/>
      <c r="L13" s="220"/>
    </row>
    <row r="14" spans="1:15" s="85" customFormat="1" ht="17.25" thickBot="1">
      <c r="A14" s="137" t="s">
        <v>88</v>
      </c>
      <c r="B14" s="136" t="s">
        <v>316</v>
      </c>
      <c r="C14" s="135">
        <v>8000</v>
      </c>
      <c r="D14" s="134">
        <v>1782.92</v>
      </c>
      <c r="E14" s="133">
        <f t="shared" si="0"/>
        <v>6217.08</v>
      </c>
      <c r="F14" s="75"/>
      <c r="G14" s="17">
        <f>F13-F14</f>
        <v>0</v>
      </c>
      <c r="H14" s="87"/>
      <c r="I14" s="249"/>
      <c r="J14" s="251"/>
      <c r="K14" s="251"/>
      <c r="L14" s="220"/>
      <c r="O14" s="99"/>
    </row>
    <row r="15" spans="1:15" s="85" customFormat="1" ht="17.25" thickTop="1">
      <c r="A15" s="142" t="s">
        <v>363</v>
      </c>
      <c r="B15" s="141" t="s">
        <v>365</v>
      </c>
      <c r="C15" s="140">
        <v>8000</v>
      </c>
      <c r="D15" s="139">
        <v>1141.1400000000001</v>
      </c>
      <c r="E15" s="138">
        <f t="shared" ref="E15" si="1">C15-D15</f>
        <v>6858.86</v>
      </c>
      <c r="F15" s="61"/>
      <c r="G15" s="24" t="s">
        <v>54</v>
      </c>
      <c r="H15" s="100"/>
      <c r="I15" s="248" t="s">
        <v>53</v>
      </c>
      <c r="J15" s="251"/>
      <c r="K15" s="251"/>
      <c r="L15" s="220"/>
    </row>
    <row r="16" spans="1:15" s="85" customFormat="1" ht="17.25" thickBot="1">
      <c r="A16" s="137" t="s">
        <v>364</v>
      </c>
      <c r="B16" s="136" t="s">
        <v>366</v>
      </c>
      <c r="C16" s="135">
        <v>8000</v>
      </c>
      <c r="D16" s="134">
        <v>1141.17</v>
      </c>
      <c r="E16" s="133">
        <f>C16-D16</f>
        <v>6858.83</v>
      </c>
      <c r="F16" s="75"/>
      <c r="G16" s="17">
        <f>F15-F16</f>
        <v>0</v>
      </c>
      <c r="H16" s="87"/>
      <c r="I16" s="249"/>
      <c r="J16" s="252"/>
      <c r="K16" s="252"/>
      <c r="L16" s="235"/>
      <c r="O16" s="99"/>
    </row>
    <row r="17" spans="1:15" s="85" customFormat="1" ht="17.25" thickTop="1">
      <c r="A17" s="47"/>
      <c r="B17" s="81"/>
      <c r="C17" s="130"/>
      <c r="D17" s="82"/>
      <c r="E17" s="82"/>
      <c r="F17" s="49"/>
      <c r="G17" s="49"/>
      <c r="H17" s="47"/>
      <c r="I17" s="47"/>
      <c r="J17" s="132"/>
      <c r="K17" s="132"/>
      <c r="L17" s="132"/>
    </row>
    <row r="18" spans="1:15" s="85" customFormat="1" ht="19.5">
      <c r="A18" s="207"/>
      <c r="B18" s="81"/>
      <c r="C18" s="130"/>
      <c r="D18" s="82"/>
      <c r="E18" s="82"/>
      <c r="F18" s="49"/>
      <c r="G18" s="49"/>
      <c r="H18" s="47"/>
      <c r="I18" s="47"/>
      <c r="J18" s="131"/>
      <c r="K18" s="131"/>
      <c r="L18" s="131"/>
      <c r="O18" s="99"/>
    </row>
    <row r="19" spans="1:15" s="85" customFormat="1">
      <c r="A19" s="47"/>
      <c r="B19" s="81"/>
      <c r="C19" s="130"/>
      <c r="D19" s="82"/>
      <c r="E19" s="82"/>
      <c r="F19" s="49"/>
      <c r="G19" s="49"/>
      <c r="H19" s="47"/>
      <c r="I19" s="47"/>
      <c r="J19" s="47"/>
      <c r="K19" s="47"/>
      <c r="L19" s="47"/>
    </row>
    <row r="20" spans="1:15" s="85" customFormat="1">
      <c r="A20" s="47"/>
      <c r="B20" s="81"/>
      <c r="C20" s="130"/>
      <c r="D20" s="82"/>
      <c r="E20" s="82"/>
      <c r="F20" s="49"/>
      <c r="G20" s="49"/>
      <c r="H20" s="47"/>
      <c r="I20" s="47"/>
      <c r="J20" s="47"/>
      <c r="K20" s="47"/>
      <c r="L20" s="47"/>
      <c r="O20" s="99"/>
    </row>
    <row r="22" spans="1:15">
      <c r="C22" s="49"/>
      <c r="D22" s="49"/>
      <c r="E22" s="47"/>
      <c r="F22" s="47"/>
      <c r="G22" s="47"/>
    </row>
    <row r="23" spans="1:15">
      <c r="C23" s="49"/>
      <c r="D23" s="49"/>
      <c r="E23" s="47"/>
      <c r="F23" s="47"/>
      <c r="G23" s="47"/>
    </row>
    <row r="24" spans="1:15">
      <c r="C24" s="49"/>
      <c r="D24" s="49"/>
      <c r="E24" s="47"/>
      <c r="F24" s="47"/>
      <c r="G24" s="47"/>
    </row>
    <row r="25" spans="1:15">
      <c r="C25" s="49"/>
      <c r="D25" s="49"/>
      <c r="E25" s="47"/>
      <c r="F25" s="47"/>
      <c r="G25" s="47"/>
    </row>
    <row r="26" spans="1:15">
      <c r="C26" s="49"/>
      <c r="D26" s="49"/>
      <c r="E26" s="47"/>
      <c r="F26" s="47"/>
      <c r="G26" s="47"/>
    </row>
    <row r="27" spans="1:15">
      <c r="C27" s="49"/>
      <c r="D27" s="49"/>
      <c r="E27" s="47"/>
      <c r="F27" s="47"/>
      <c r="G27" s="47"/>
    </row>
    <row r="28" spans="1:15">
      <c r="C28" s="49"/>
      <c r="D28" s="49"/>
      <c r="E28" s="47"/>
      <c r="F28" s="47"/>
      <c r="G28" s="47"/>
    </row>
    <row r="29" spans="1:15">
      <c r="C29" s="49"/>
      <c r="D29" s="49"/>
      <c r="E29" s="47"/>
      <c r="F29" s="47"/>
      <c r="G29" s="47"/>
    </row>
    <row r="30" spans="1:15">
      <c r="C30" s="49"/>
      <c r="D30" s="49"/>
      <c r="E30" s="47"/>
      <c r="F30" s="47"/>
      <c r="G30" s="47"/>
    </row>
    <row r="31" spans="1:15">
      <c r="C31" s="49"/>
      <c r="D31" s="49"/>
      <c r="E31" s="47"/>
      <c r="F31" s="47"/>
      <c r="G31" s="47"/>
    </row>
    <row r="32" spans="1:15">
      <c r="C32" s="49"/>
      <c r="D32" s="49"/>
      <c r="E32" s="47"/>
      <c r="F32" s="47"/>
      <c r="G32" s="47"/>
    </row>
    <row r="33" spans="3:7">
      <c r="C33" s="49"/>
      <c r="D33" s="49"/>
      <c r="E33" s="47"/>
      <c r="F33" s="47"/>
      <c r="G33" s="47"/>
    </row>
    <row r="34" spans="3:7">
      <c r="C34" s="49"/>
      <c r="D34" s="49"/>
      <c r="E34" s="47"/>
      <c r="F34" s="47"/>
      <c r="G34" s="47"/>
    </row>
    <row r="35" spans="3:7">
      <c r="C35" s="49"/>
      <c r="D35" s="49"/>
      <c r="E35" s="47"/>
      <c r="F35" s="47"/>
      <c r="G35" s="47"/>
    </row>
    <row r="36" spans="3:7">
      <c r="C36" s="49"/>
      <c r="D36" s="49"/>
      <c r="E36" s="47"/>
      <c r="F36" s="47"/>
      <c r="G36" s="47"/>
    </row>
    <row r="37" spans="3:7">
      <c r="C37" s="49"/>
      <c r="D37" s="49"/>
      <c r="E37" s="47"/>
      <c r="F37" s="47"/>
      <c r="G37" s="47"/>
    </row>
    <row r="38" spans="3:7">
      <c r="C38" s="49"/>
      <c r="D38" s="49"/>
      <c r="E38" s="47"/>
      <c r="F38" s="47"/>
      <c r="G38" s="47"/>
    </row>
  </sheetData>
  <sheetProtection password="AAE5" sheet="1" objects="1" scenarios="1" selectLockedCells="1"/>
  <mergeCells count="10">
    <mergeCell ref="J3:J16"/>
    <mergeCell ref="K3:K16"/>
    <mergeCell ref="L3:L16"/>
    <mergeCell ref="I15:I16"/>
    <mergeCell ref="I3:I4"/>
    <mergeCell ref="I5:I6"/>
    <mergeCell ref="I7:I8"/>
    <mergeCell ref="I9:I10"/>
    <mergeCell ref="I11:I12"/>
    <mergeCell ref="I13:I14"/>
  </mergeCells>
  <phoneticPr fontId="3" type="noConversion"/>
  <conditionalFormatting sqref="D1">
    <cfRule type="cellIs" dxfId="72" priority="6" stopIfTrue="1" operator="greaterThan">
      <formula>3000</formula>
    </cfRule>
  </conditionalFormatting>
  <conditionalFormatting sqref="G4 G6 G8 G10 G12 G14 E1">
    <cfRule type="cellIs" dxfId="71" priority="7" stopIfTrue="1" operator="notBetween">
      <formula>-2</formula>
      <formula>2</formula>
    </cfRule>
  </conditionalFormatting>
  <conditionalFormatting sqref="H3:H14 F1">
    <cfRule type="cellIs" dxfId="70" priority="5" stopIfTrue="1" operator="greaterThan">
      <formula>2</formula>
    </cfRule>
  </conditionalFormatting>
  <conditionalFormatting sqref="F3">
    <cfRule type="cellIs" dxfId="69" priority="8" stopIfTrue="1" operator="greaterThan">
      <formula>$E$3</formula>
    </cfRule>
  </conditionalFormatting>
  <conditionalFormatting sqref="F4">
    <cfRule type="cellIs" dxfId="68" priority="9" stopIfTrue="1" operator="greaterThan">
      <formula>$E$4</formula>
    </cfRule>
  </conditionalFormatting>
  <conditionalFormatting sqref="F5">
    <cfRule type="cellIs" dxfId="67" priority="10" stopIfTrue="1" operator="greaterThan">
      <formula>$E$5</formula>
    </cfRule>
  </conditionalFormatting>
  <conditionalFormatting sqref="F6">
    <cfRule type="cellIs" dxfId="66" priority="11" stopIfTrue="1" operator="greaterThan">
      <formula>$E$6</formula>
    </cfRule>
  </conditionalFormatting>
  <conditionalFormatting sqref="F7">
    <cfRule type="cellIs" dxfId="65" priority="12" stopIfTrue="1" operator="greaterThan">
      <formula>$E$7</formula>
    </cfRule>
  </conditionalFormatting>
  <conditionalFormatting sqref="F8">
    <cfRule type="cellIs" dxfId="64" priority="13" stopIfTrue="1" operator="greaterThan">
      <formula>$E$8</formula>
    </cfRule>
  </conditionalFormatting>
  <conditionalFormatting sqref="F9">
    <cfRule type="cellIs" dxfId="63" priority="14" stopIfTrue="1" operator="greaterThan">
      <formula>$E$9</formula>
    </cfRule>
  </conditionalFormatting>
  <conditionalFormatting sqref="F10">
    <cfRule type="cellIs" dxfId="62" priority="15" stopIfTrue="1" operator="greaterThan">
      <formula>$E$10</formula>
    </cfRule>
  </conditionalFormatting>
  <conditionalFormatting sqref="F11">
    <cfRule type="cellIs" dxfId="61" priority="16" stopIfTrue="1" operator="greaterThan">
      <formula>$E$11</formula>
    </cfRule>
  </conditionalFormatting>
  <conditionalFormatting sqref="F12">
    <cfRule type="cellIs" dxfId="60" priority="17" stopIfTrue="1" operator="greaterThan">
      <formula>$E$12</formula>
    </cfRule>
  </conditionalFormatting>
  <conditionalFormatting sqref="F13">
    <cfRule type="cellIs" dxfId="59" priority="18" stopIfTrue="1" operator="greaterThan">
      <formula>$E$13</formula>
    </cfRule>
  </conditionalFormatting>
  <conditionalFormatting sqref="F14">
    <cfRule type="cellIs" dxfId="58" priority="19" stopIfTrue="1" operator="greaterThan">
      <formula>$E$14</formula>
    </cfRule>
  </conditionalFormatting>
  <conditionalFormatting sqref="G16">
    <cfRule type="cellIs" dxfId="57" priority="2" stopIfTrue="1" operator="notBetween">
      <formula>-2</formula>
      <formula>2</formula>
    </cfRule>
  </conditionalFormatting>
  <conditionalFormatting sqref="H15:H16">
    <cfRule type="cellIs" dxfId="56" priority="1" stopIfTrue="1" operator="greaterThan">
      <formula>2</formula>
    </cfRule>
  </conditionalFormatting>
  <conditionalFormatting sqref="F15">
    <cfRule type="cellIs" dxfId="55" priority="3" stopIfTrue="1" operator="greaterThan">
      <formula>$E$13</formula>
    </cfRule>
  </conditionalFormatting>
  <conditionalFormatting sqref="F16">
    <cfRule type="cellIs" dxfId="54" priority="4" stopIfTrue="1" operator="greaterThan">
      <formula>$E$14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Revision History</vt:lpstr>
      <vt:lpstr>Impedance</vt:lpstr>
      <vt:lpstr>HDMI</vt:lpstr>
      <vt:lpstr>DP</vt:lpstr>
      <vt:lpstr>LVDS</vt:lpstr>
      <vt:lpstr>eDP</vt:lpstr>
      <vt:lpstr>SATA</vt:lpstr>
      <vt:lpstr>PCIe</vt:lpstr>
      <vt:lpstr>USB 2.0</vt:lpstr>
      <vt:lpstr>USB 3.0</vt:lpstr>
      <vt:lpstr>LAN</vt:lpstr>
      <vt:lpstr>HD_Audio</vt:lpstr>
      <vt:lpstr>SD</vt:lpstr>
      <vt:lpstr>LPC</vt:lpstr>
      <vt:lpstr>SPI</vt:lpstr>
      <vt:lpstr>SMB</vt:lpstr>
      <vt:lpstr>NOTE</vt:lpstr>
    </vt:vector>
  </TitlesOfParts>
  <Company>Avalue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Chen (陳招誠)</dc:creator>
  <cp:lastModifiedBy>Dasmon Yang (楊宗憲)</cp:lastModifiedBy>
  <dcterms:created xsi:type="dcterms:W3CDTF">2014-04-10T03:39:59Z</dcterms:created>
  <dcterms:modified xsi:type="dcterms:W3CDTF">2018-09-25T01:54:33Z</dcterms:modified>
</cp:coreProperties>
</file>